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407FD70D-A92D-42BA-84E5-470FC012A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p production acreage value" sheetId="1" r:id="rId1"/>
    <sheet name="Vegetable crops - 1937" sheetId="2" r:id="rId2"/>
    <sheet name="Field Crops - 1937" sheetId="3" r:id="rId3"/>
    <sheet name="Grain - 1937" sheetId="4" r:id="rId4"/>
    <sheet name="Livestock - 1937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E6" i="4"/>
  <c r="B6" i="4"/>
  <c r="E11" i="3"/>
  <c r="B11" i="3"/>
  <c r="E14" i="2"/>
  <c r="B14" i="2"/>
  <c r="F40" i="1"/>
  <c r="C40" i="1"/>
  <c r="F34" i="1"/>
  <c r="C34" i="1"/>
  <c r="F28" i="1"/>
  <c r="C28" i="1"/>
  <c r="F21" i="1"/>
  <c r="C21" i="1"/>
</calcChain>
</file>

<file path=xl/sharedStrings.xml><?xml version="1.0" encoding="utf-8"?>
<sst xmlns="http://schemas.openxmlformats.org/spreadsheetml/2006/main" count="198" uniqueCount="90">
  <si>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</si>
  <si>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</si>
  <si>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</si>
  <si>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</si>
  <si>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</si>
  <si>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</si>
  <si>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</si>
  <si>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</si>
  <si>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boxes</t>
  </si>
  <si>
    <t>Apricots</t>
  </si>
  <si>
    <t>tons</t>
  </si>
  <si>
    <t>Apricots (dried)</t>
  </si>
  <si>
    <t>---</t>
  </si>
  <si>
    <t>Berries</t>
  </si>
  <si>
    <t>crates</t>
  </si>
  <si>
    <t>Cherries</t>
  </si>
  <si>
    <t>lbs.</t>
  </si>
  <si>
    <t>Figs (dried)</t>
  </si>
  <si>
    <t>Nectarines</t>
  </si>
  <si>
    <t>cars</t>
  </si>
  <si>
    <t>Olives</t>
  </si>
  <si>
    <t>Peaches</t>
  </si>
  <si>
    <t>Peaches (dried)</t>
  </si>
  <si>
    <t>Pears</t>
  </si>
  <si>
    <t>Persimmons</t>
  </si>
  <si>
    <t>lugs</t>
  </si>
  <si>
    <t>Plums</t>
  </si>
  <si>
    <t>Pomegranates</t>
  </si>
  <si>
    <t>Quinces</t>
  </si>
  <si>
    <t>Almonds</t>
  </si>
  <si>
    <t>Walnuts</t>
  </si>
  <si>
    <t>Family Orchard</t>
  </si>
  <si>
    <t>Total</t>
  </si>
  <si>
    <t>Citrus</t>
  </si>
  <si>
    <t>Grapefruit</t>
  </si>
  <si>
    <t>Lemons</t>
  </si>
  <si>
    <t>Oranges</t>
  </si>
  <si>
    <t>Tangerines</t>
  </si>
  <si>
    <t>Grapes</t>
  </si>
  <si>
    <t>Table</t>
  </si>
  <si>
    <t>Wine</t>
  </si>
  <si>
    <t>Raisins</t>
  </si>
  <si>
    <t>Melons</t>
  </si>
  <si>
    <t>Watermelons</t>
  </si>
  <si>
    <t>Cantaloupes</t>
  </si>
  <si>
    <t>Other Melons</t>
  </si>
  <si>
    <t>Potatoes</t>
  </si>
  <si>
    <t>sacks</t>
  </si>
  <si>
    <t>Onions</t>
  </si>
  <si>
    <t>Sweet Potatoes</t>
  </si>
  <si>
    <t>Peas</t>
  </si>
  <si>
    <t>Lettuce</t>
  </si>
  <si>
    <t>Cabbage</t>
  </si>
  <si>
    <t>Tomatoes</t>
  </si>
  <si>
    <t>Cucumbers</t>
  </si>
  <si>
    <t>flats</t>
  </si>
  <si>
    <t>Squash</t>
  </si>
  <si>
    <t>Beans (Black Eye)</t>
  </si>
  <si>
    <t>Garlic</t>
  </si>
  <si>
    <t>Other Vegetables</t>
  </si>
  <si>
    <t>Cotton</t>
  </si>
  <si>
    <t>bales</t>
  </si>
  <si>
    <t>Cotton seed</t>
  </si>
  <si>
    <t>Alfalfa</t>
  </si>
  <si>
    <t>Alfalfa seed</t>
  </si>
  <si>
    <t>Onion seed</t>
  </si>
  <si>
    <t>Silage</t>
  </si>
  <si>
    <t>Nursery Stock</t>
  </si>
  <si>
    <t>Honey &amp; Products</t>
  </si>
  <si>
    <t>Sugar Beets</t>
  </si>
  <si>
    <t>Barley</t>
  </si>
  <si>
    <t>Milo</t>
  </si>
  <si>
    <t>Wheat</t>
  </si>
  <si>
    <t>Grain Hay</t>
  </si>
  <si>
    <t>Item</t>
  </si>
  <si>
    <t>No. Head</t>
  </si>
  <si>
    <t>Total Value</t>
  </si>
  <si>
    <t>Steers</t>
  </si>
  <si>
    <t>Cows &amp; Heifers</t>
  </si>
  <si>
    <t>Calves</t>
  </si>
  <si>
    <t>Sheep</t>
  </si>
  <si>
    <t>Wool</t>
  </si>
  <si>
    <t>Hogs</t>
  </si>
  <si>
    <t>Poultry</t>
  </si>
  <si>
    <t>dozen</t>
  </si>
  <si>
    <t>Eggs</t>
  </si>
  <si>
    <t>Milk &amp; Butterfat</t>
  </si>
  <si>
    <t>Benefit payments AAA</t>
  </si>
  <si>
    <t>Total acreage of all crops</t>
  </si>
  <si>
    <t>Total value of all crops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</si>
</sst>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1" fillId="0" borderId="2" xfId="0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1" fillId="0" borderId="2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64" fontId="0" fillId="0" borderId="3" xfId="1" applyNumberFormat="1" applyFont="1" applyBorder="1"/>
    <xf numFmtId="164" fontId="1" fillId="0" borderId="4" xfId="1" applyNumberFormat="1" applyFont="1" applyBorder="1"/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horizontal="right"/>
    </xf>
    <xf numFmtId="0" fontId="0" fillId="2" borderId="0" xfId="0" applyFill="1"/>
    <xf numFmtId="164" fontId="1" fillId="0" borderId="0" xfId="1" applyNumberFormat="1" applyFont="1"/>
    <xf numFmtId="165" fontId="1" fillId="0" borderId="0" xfId="2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3" workbookViewId="0">
      <selection activeCell="F21" sqref="F21"/>
    </sheetView>
  </sheetViews>
  <sheetFormatPr defaultRowHeight="15"/>
  <cols>
    <col min="1" max="1" width="19.5703125" customWidth="1"/>
    <col min="2" max="2" width="16.42578125" customWidth="1"/>
    <col min="3" max="3" width="10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3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6">
        <v>225</v>
      </c>
      <c r="D3" s="6">
        <v>1000</v>
      </c>
      <c r="E3" s="8" t="s">
        <v>8</v>
      </c>
      <c r="F3" s="5">
        <v>1500</v>
      </c>
    </row>
    <row r="4" spans="1:6">
      <c r="A4" t="s">
        <v>9</v>
      </c>
      <c r="B4" t="s">
        <v>6</v>
      </c>
      <c r="C4" s="6">
        <v>719</v>
      </c>
      <c r="D4" s="6">
        <v>1983</v>
      </c>
      <c r="E4" s="8" t="s">
        <v>10</v>
      </c>
      <c r="F4" s="5">
        <v>118980</v>
      </c>
    </row>
    <row r="5" spans="1:6">
      <c r="A5" t="s">
        <v>11</v>
      </c>
      <c r="B5" t="s">
        <v>6</v>
      </c>
      <c r="C5" s="6" t="s">
        <v>12</v>
      </c>
      <c r="D5" s="6">
        <v>106</v>
      </c>
      <c r="E5" s="8" t="s">
        <v>10</v>
      </c>
      <c r="F5" s="5">
        <v>14840</v>
      </c>
    </row>
    <row r="6" spans="1:6">
      <c r="A6" t="s">
        <v>13</v>
      </c>
      <c r="B6" t="s">
        <v>6</v>
      </c>
      <c r="C6" s="6">
        <v>60</v>
      </c>
      <c r="D6" s="6">
        <v>4000</v>
      </c>
      <c r="E6" s="8" t="s">
        <v>14</v>
      </c>
      <c r="F6" s="5">
        <v>4000</v>
      </c>
    </row>
    <row r="7" spans="1:6">
      <c r="A7" t="s">
        <v>15</v>
      </c>
      <c r="B7" t="s">
        <v>6</v>
      </c>
      <c r="C7" s="6">
        <v>40</v>
      </c>
      <c r="D7" s="6">
        <v>31175</v>
      </c>
      <c r="E7" s="8" t="s">
        <v>16</v>
      </c>
      <c r="F7" s="5">
        <v>4053</v>
      </c>
    </row>
    <row r="8" spans="1:6">
      <c r="A8" t="s">
        <v>17</v>
      </c>
      <c r="B8" t="s">
        <v>6</v>
      </c>
      <c r="C8" s="6" t="s">
        <v>12</v>
      </c>
      <c r="D8" s="6">
        <v>6000</v>
      </c>
      <c r="E8" s="8" t="s">
        <v>16</v>
      </c>
      <c r="F8" s="5">
        <v>240</v>
      </c>
    </row>
    <row r="9" spans="1:6">
      <c r="A9" t="s">
        <v>18</v>
      </c>
      <c r="B9" t="s">
        <v>6</v>
      </c>
      <c r="C9" s="6">
        <v>47</v>
      </c>
      <c r="D9" s="6">
        <v>2</v>
      </c>
      <c r="E9" s="8" t="s">
        <v>19</v>
      </c>
      <c r="F9" s="5">
        <v>2080</v>
      </c>
    </row>
    <row r="10" spans="1:6">
      <c r="A10" t="s">
        <v>20</v>
      </c>
      <c r="B10" t="s">
        <v>6</v>
      </c>
      <c r="C10" s="6">
        <v>420</v>
      </c>
      <c r="D10" s="6">
        <v>520.5</v>
      </c>
      <c r="E10" s="8" t="s">
        <v>10</v>
      </c>
      <c r="F10" s="5">
        <v>15615</v>
      </c>
    </row>
    <row r="11" spans="1:6">
      <c r="A11" t="s">
        <v>21</v>
      </c>
      <c r="B11" t="s">
        <v>6</v>
      </c>
      <c r="C11" s="6">
        <v>834</v>
      </c>
      <c r="D11" s="6">
        <v>2598</v>
      </c>
      <c r="E11" s="8" t="s">
        <v>10</v>
      </c>
      <c r="F11" s="5">
        <v>168870</v>
      </c>
    </row>
    <row r="12" spans="1:6">
      <c r="A12" t="s">
        <v>22</v>
      </c>
      <c r="B12" t="s">
        <v>6</v>
      </c>
      <c r="C12" s="6" t="s">
        <v>12</v>
      </c>
      <c r="D12" s="6">
        <v>185</v>
      </c>
      <c r="E12" s="8" t="s">
        <v>10</v>
      </c>
      <c r="F12" s="5">
        <v>22200</v>
      </c>
    </row>
    <row r="13" spans="1:6">
      <c r="A13" t="s">
        <v>23</v>
      </c>
      <c r="B13" t="s">
        <v>6</v>
      </c>
      <c r="C13" s="6">
        <v>479</v>
      </c>
      <c r="D13" s="6">
        <v>1120</v>
      </c>
      <c r="E13" s="8" t="s">
        <v>10</v>
      </c>
      <c r="F13" s="5">
        <v>47040</v>
      </c>
    </row>
    <row r="14" spans="1:6">
      <c r="A14" t="s">
        <v>24</v>
      </c>
      <c r="B14" t="s">
        <v>6</v>
      </c>
      <c r="C14" s="6">
        <v>24</v>
      </c>
      <c r="D14" s="6">
        <v>4300</v>
      </c>
      <c r="E14" s="8" t="s">
        <v>25</v>
      </c>
      <c r="F14" s="5">
        <v>5375</v>
      </c>
    </row>
    <row r="15" spans="1:6">
      <c r="A15" t="s">
        <v>26</v>
      </c>
      <c r="B15" t="s">
        <v>6</v>
      </c>
      <c r="C15" s="6">
        <v>1819</v>
      </c>
      <c r="D15" s="6">
        <v>4758</v>
      </c>
      <c r="E15" s="8" t="s">
        <v>10</v>
      </c>
      <c r="F15" s="5">
        <v>285480</v>
      </c>
    </row>
    <row r="16" spans="1:6">
      <c r="A16" t="s">
        <v>27</v>
      </c>
      <c r="B16" t="s">
        <v>6</v>
      </c>
      <c r="C16" s="6">
        <v>62</v>
      </c>
      <c r="D16" s="6">
        <v>9975</v>
      </c>
      <c r="E16" s="8" t="s">
        <v>25</v>
      </c>
      <c r="F16" s="5">
        <v>6484</v>
      </c>
    </row>
    <row r="17" spans="1:6">
      <c r="A17" t="s">
        <v>28</v>
      </c>
      <c r="B17" t="s">
        <v>6</v>
      </c>
      <c r="C17" s="6">
        <v>10</v>
      </c>
      <c r="D17" s="6">
        <v>4903</v>
      </c>
      <c r="E17" s="8" t="s">
        <v>25</v>
      </c>
      <c r="F17" s="5">
        <v>2452</v>
      </c>
    </row>
    <row r="18" spans="1:6">
      <c r="A18" t="s">
        <v>29</v>
      </c>
      <c r="B18" t="s">
        <v>6</v>
      </c>
      <c r="C18" s="6">
        <v>88</v>
      </c>
      <c r="D18" s="6">
        <v>32.5</v>
      </c>
      <c r="E18" s="8" t="s">
        <v>10</v>
      </c>
      <c r="F18" s="5">
        <v>4875</v>
      </c>
    </row>
    <row r="19" spans="1:6">
      <c r="A19" t="s">
        <v>30</v>
      </c>
      <c r="B19" t="s">
        <v>6</v>
      </c>
      <c r="C19" s="6">
        <v>46</v>
      </c>
      <c r="D19" s="6">
        <v>35</v>
      </c>
      <c r="E19" s="8" t="s">
        <v>10</v>
      </c>
      <c r="F19" s="5">
        <v>3500</v>
      </c>
    </row>
    <row r="20" spans="1:6" ht="15.75" thickBot="1">
      <c r="A20" t="s">
        <v>31</v>
      </c>
      <c r="B20" t="s">
        <v>6</v>
      </c>
      <c r="C20" s="6">
        <v>135</v>
      </c>
      <c r="D20" s="6">
        <v>400</v>
      </c>
      <c r="E20" s="8" t="s">
        <v>10</v>
      </c>
      <c r="F20" s="5">
        <v>16000</v>
      </c>
    </row>
    <row r="21" spans="1:6">
      <c r="A21" s="4" t="s">
        <v>32</v>
      </c>
      <c r="B21" s="4"/>
      <c r="C21" s="7">
        <f>+SUM(C3:C20)</f>
        <v>5008</v>
      </c>
      <c r="D21" s="7"/>
      <c r="E21" s="9"/>
      <c r="F21" s="7">
        <f>+SUM(F3:F20)</f>
        <v>723584</v>
      </c>
    </row>
    <row r="22" spans="1:6">
      <c r="C22" s="6"/>
      <c r="D22" s="6"/>
      <c r="E22" s="8"/>
      <c r="F22" s="5"/>
    </row>
    <row r="23" spans="1:6">
      <c r="A23" s="3" t="s">
        <v>33</v>
      </c>
      <c r="C23" s="6"/>
      <c r="D23" s="6"/>
      <c r="E23" s="8"/>
      <c r="F23" s="5"/>
    </row>
    <row r="24" spans="1:6">
      <c r="A24" t="s">
        <v>34</v>
      </c>
      <c r="B24" t="s">
        <v>33</v>
      </c>
      <c r="C24" s="6">
        <v>37</v>
      </c>
      <c r="D24" s="6">
        <v>4800</v>
      </c>
      <c r="E24" s="8" t="s">
        <v>8</v>
      </c>
      <c r="F24" s="5">
        <v>6000</v>
      </c>
    </row>
    <row r="25" spans="1:6">
      <c r="A25" t="s">
        <v>35</v>
      </c>
      <c r="B25" t="s">
        <v>33</v>
      </c>
      <c r="C25" s="6">
        <v>11</v>
      </c>
      <c r="D25" s="6">
        <v>500</v>
      </c>
      <c r="E25" s="8" t="s">
        <v>8</v>
      </c>
      <c r="F25" s="5">
        <v>1500</v>
      </c>
    </row>
    <row r="26" spans="1:6">
      <c r="A26" t="s">
        <v>36</v>
      </c>
      <c r="B26" t="s">
        <v>33</v>
      </c>
      <c r="C26" s="6">
        <v>1414</v>
      </c>
      <c r="D26" s="6">
        <v>149197</v>
      </c>
      <c r="E26" s="8" t="s">
        <v>8</v>
      </c>
      <c r="F26" s="5">
        <v>253635</v>
      </c>
    </row>
    <row r="27" spans="1:6" ht="15.75" thickBot="1">
      <c r="A27" t="s">
        <v>37</v>
      </c>
      <c r="B27" t="s">
        <v>33</v>
      </c>
      <c r="C27" s="6">
        <v>38</v>
      </c>
      <c r="D27" s="6">
        <v>1200</v>
      </c>
      <c r="E27" s="8" t="s">
        <v>25</v>
      </c>
      <c r="F27" s="5">
        <v>900</v>
      </c>
    </row>
    <row r="28" spans="1:6">
      <c r="A28" s="4" t="s">
        <v>32</v>
      </c>
      <c r="B28" s="4"/>
      <c r="C28" s="7">
        <f>+SUM(C24:C27)</f>
        <v>1500</v>
      </c>
      <c r="D28" s="7"/>
      <c r="E28" s="9"/>
      <c r="F28" s="7">
        <f>+SUM(F24:F27)</f>
        <v>262035</v>
      </c>
    </row>
    <row r="29" spans="1:6">
      <c r="C29" s="6"/>
      <c r="D29" s="6"/>
      <c r="E29" s="8"/>
      <c r="F29" s="5"/>
    </row>
    <row r="30" spans="1:6">
      <c r="A30" s="3" t="s">
        <v>38</v>
      </c>
      <c r="C30" s="6"/>
      <c r="D30" s="6"/>
      <c r="E30" s="8"/>
      <c r="F30" s="5"/>
    </row>
    <row r="31" spans="1:6">
      <c r="A31" t="s">
        <v>39</v>
      </c>
      <c r="B31" t="s">
        <v>38</v>
      </c>
      <c r="C31" s="6">
        <v>15368</v>
      </c>
      <c r="D31" s="6">
        <v>63188</v>
      </c>
      <c r="E31" s="8" t="s">
        <v>10</v>
      </c>
      <c r="F31" s="5">
        <v>3159400</v>
      </c>
    </row>
    <row r="32" spans="1:6">
      <c r="A32" t="s">
        <v>40</v>
      </c>
      <c r="B32" t="s">
        <v>38</v>
      </c>
      <c r="C32" s="6">
        <v>1778</v>
      </c>
      <c r="D32" s="6">
        <v>34563</v>
      </c>
      <c r="E32" s="8" t="s">
        <v>10</v>
      </c>
      <c r="F32" s="5">
        <v>518445</v>
      </c>
    </row>
    <row r="33" spans="1:6" ht="15.75" thickBot="1">
      <c r="A33" t="s">
        <v>41</v>
      </c>
      <c r="B33" t="s">
        <v>38</v>
      </c>
      <c r="C33" s="6" t="s">
        <v>12</v>
      </c>
      <c r="D33" s="6">
        <v>5925</v>
      </c>
      <c r="E33" s="8" t="s">
        <v>10</v>
      </c>
      <c r="F33" s="5">
        <v>385125</v>
      </c>
    </row>
    <row r="34" spans="1:6">
      <c r="A34" s="4" t="s">
        <v>32</v>
      </c>
      <c r="B34" s="4"/>
      <c r="C34" s="7">
        <f>+SUM(C31:C33)</f>
        <v>17146</v>
      </c>
      <c r="D34" s="7"/>
      <c r="E34" s="9"/>
      <c r="F34" s="7">
        <f>+SUM(F31:F33)</f>
        <v>4062970</v>
      </c>
    </row>
    <row r="35" spans="1:6">
      <c r="C35" s="6"/>
      <c r="D35" s="6"/>
      <c r="E35" s="8"/>
      <c r="F35" s="5"/>
    </row>
    <row r="36" spans="1:6">
      <c r="A36" s="3" t="s">
        <v>42</v>
      </c>
      <c r="C36" s="6"/>
      <c r="D36" s="6"/>
      <c r="E36" s="8"/>
      <c r="F36" s="5"/>
    </row>
    <row r="37" spans="1:6">
      <c r="A37" t="s">
        <v>43</v>
      </c>
      <c r="B37" t="s">
        <v>42</v>
      </c>
      <c r="C37" s="6">
        <v>500</v>
      </c>
      <c r="D37" s="6">
        <v>7244</v>
      </c>
      <c r="E37" s="8" t="s">
        <v>10</v>
      </c>
      <c r="F37" s="5">
        <v>105038</v>
      </c>
    </row>
    <row r="38" spans="1:6">
      <c r="A38" t="s">
        <v>44</v>
      </c>
      <c r="B38" t="s">
        <v>42</v>
      </c>
      <c r="C38" s="6">
        <v>250</v>
      </c>
      <c r="D38" s="6">
        <v>98183</v>
      </c>
      <c r="E38" s="8" t="s">
        <v>14</v>
      </c>
      <c r="F38" s="5">
        <v>171820</v>
      </c>
    </row>
    <row r="39" spans="1:6" ht="15.75" thickBot="1">
      <c r="A39" t="s">
        <v>45</v>
      </c>
      <c r="B39" t="s">
        <v>42</v>
      </c>
      <c r="C39" s="6">
        <v>50</v>
      </c>
      <c r="D39" s="6">
        <v>9138</v>
      </c>
      <c r="E39" s="8" t="s">
        <v>14</v>
      </c>
      <c r="F39" s="5">
        <v>13707</v>
      </c>
    </row>
    <row r="40" spans="1:6">
      <c r="A40" s="4" t="s">
        <v>32</v>
      </c>
      <c r="B40" s="4"/>
      <c r="C40" s="7">
        <f>+SUM(C37:C39)</f>
        <v>800</v>
      </c>
      <c r="D40" s="7"/>
      <c r="E40" s="9"/>
      <c r="F40" s="7">
        <f>+SUM(F37:F39)</f>
        <v>290565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E9F1-733B-475B-A747-D2255563B9DA}">
  <dimension ref="A1:E14"/>
  <sheetViews>
    <sheetView workbookViewId="0">
      <selection activeCell="E13" sqref="E13"/>
    </sheetView>
  </sheetViews>
  <sheetFormatPr defaultRowHeight="15"/>
  <cols>
    <col min="1" max="1" width="15.140625" customWidth="1"/>
    <col min="2" max="2" width="10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0" t="s">
        <v>46</v>
      </c>
      <c r="B2" s="12">
        <v>22250</v>
      </c>
      <c r="C2" s="12">
        <v>4566705</v>
      </c>
      <c r="D2" s="14" t="s">
        <v>47</v>
      </c>
      <c r="E2" s="12">
        <v>3653364</v>
      </c>
    </row>
    <row r="3" spans="1:5">
      <c r="A3" s="10" t="s">
        <v>48</v>
      </c>
      <c r="B3" s="12">
        <v>1075</v>
      </c>
      <c r="C3" s="12">
        <v>191317</v>
      </c>
      <c r="D3" s="14" t="s">
        <v>47</v>
      </c>
      <c r="E3" s="12">
        <v>191317</v>
      </c>
    </row>
    <row r="4" spans="1:5">
      <c r="A4" s="10" t="s">
        <v>49</v>
      </c>
      <c r="B4" s="12">
        <v>425</v>
      </c>
      <c r="C4" s="12">
        <v>80880</v>
      </c>
      <c r="D4" s="14" t="s">
        <v>25</v>
      </c>
      <c r="E4" s="12">
        <v>72792</v>
      </c>
    </row>
    <row r="5" spans="1:5">
      <c r="A5" s="10" t="s">
        <v>50</v>
      </c>
      <c r="B5" s="12">
        <v>135</v>
      </c>
      <c r="C5" s="12">
        <v>4209</v>
      </c>
      <c r="D5" s="14" t="s">
        <v>14</v>
      </c>
      <c r="E5" s="12">
        <v>16836</v>
      </c>
    </row>
    <row r="6" spans="1:5">
      <c r="A6" s="10" t="s">
        <v>51</v>
      </c>
      <c r="B6" s="12">
        <v>500</v>
      </c>
      <c r="C6" s="12">
        <v>20433</v>
      </c>
      <c r="D6" s="14" t="s">
        <v>14</v>
      </c>
      <c r="E6" s="12">
        <v>34736</v>
      </c>
    </row>
    <row r="7" spans="1:5">
      <c r="A7" s="10" t="s">
        <v>52</v>
      </c>
      <c r="B7" s="12">
        <v>10</v>
      </c>
      <c r="C7" s="12">
        <v>140</v>
      </c>
      <c r="D7" s="14" t="s">
        <v>14</v>
      </c>
      <c r="E7" s="12">
        <v>140</v>
      </c>
    </row>
    <row r="8" spans="1:5">
      <c r="A8" s="10" t="s">
        <v>53</v>
      </c>
      <c r="B8" s="12">
        <v>22</v>
      </c>
      <c r="C8" s="12">
        <v>2700</v>
      </c>
      <c r="D8" s="14" t="s">
        <v>25</v>
      </c>
      <c r="E8" s="12">
        <v>2430</v>
      </c>
    </row>
    <row r="9" spans="1:5">
      <c r="A9" s="10" t="s">
        <v>54</v>
      </c>
      <c r="B9" s="12">
        <v>8</v>
      </c>
      <c r="C9" s="12">
        <v>9000</v>
      </c>
      <c r="D9" s="14" t="s">
        <v>55</v>
      </c>
      <c r="E9" s="12">
        <v>21600</v>
      </c>
    </row>
    <row r="10" spans="1:5">
      <c r="A10" s="10" t="s">
        <v>56</v>
      </c>
      <c r="B10" s="12">
        <v>50</v>
      </c>
      <c r="C10" s="12">
        <v>5226</v>
      </c>
      <c r="D10" s="14" t="s">
        <v>25</v>
      </c>
      <c r="E10" s="12">
        <v>4703</v>
      </c>
    </row>
    <row r="11" spans="1:5">
      <c r="A11" s="10" t="s">
        <v>57</v>
      </c>
      <c r="B11" s="12">
        <v>275</v>
      </c>
      <c r="C11" s="12">
        <v>275</v>
      </c>
      <c r="D11" s="14" t="s">
        <v>10</v>
      </c>
      <c r="E11" s="12">
        <v>11000</v>
      </c>
    </row>
    <row r="12" spans="1:5">
      <c r="A12" s="10" t="s">
        <v>58</v>
      </c>
      <c r="B12" s="12">
        <v>8</v>
      </c>
      <c r="C12" s="12">
        <v>2536</v>
      </c>
      <c r="D12" s="14" t="s">
        <v>47</v>
      </c>
      <c r="E12" s="12">
        <v>5072</v>
      </c>
    </row>
    <row r="13" spans="1:5">
      <c r="A13" s="10" t="s">
        <v>59</v>
      </c>
      <c r="B13" s="12">
        <v>100</v>
      </c>
      <c r="C13" s="12">
        <v>8221</v>
      </c>
      <c r="D13" s="14" t="s">
        <v>25</v>
      </c>
      <c r="E13" s="12">
        <v>8221</v>
      </c>
    </row>
    <row r="14" spans="1:5" ht="15.75" thickBot="1">
      <c r="A14" s="11" t="s">
        <v>32</v>
      </c>
      <c r="B14" s="13">
        <f>+SUM(B2:B13)</f>
        <v>24858</v>
      </c>
      <c r="C14" s="13"/>
      <c r="D14" s="15"/>
      <c r="E14" s="13">
        <f>+SUM(E2:E13)</f>
        <v>4022211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447E-59EB-45BF-A36B-744B6EE3B2FF}">
  <dimension ref="A1:E11"/>
  <sheetViews>
    <sheetView workbookViewId="0">
      <selection activeCell="E11" sqref="E11"/>
    </sheetView>
  </sheetViews>
  <sheetFormatPr defaultRowHeight="15"/>
  <cols>
    <col min="1" max="1" width="17" customWidth="1"/>
    <col min="2" max="3" width="11.57031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0" t="s">
        <v>60</v>
      </c>
      <c r="B2" s="16">
        <v>122000</v>
      </c>
      <c r="C2" s="16">
        <v>150000</v>
      </c>
      <c r="D2" s="14" t="s">
        <v>61</v>
      </c>
      <c r="E2" s="12">
        <v>8250000</v>
      </c>
    </row>
    <row r="3" spans="1:5">
      <c r="A3" s="10" t="s">
        <v>62</v>
      </c>
      <c r="B3" s="16" t="s">
        <v>12</v>
      </c>
      <c r="C3" s="16">
        <v>62500</v>
      </c>
      <c r="D3" s="14" t="s">
        <v>10</v>
      </c>
      <c r="E3" s="12">
        <v>1250000</v>
      </c>
    </row>
    <row r="4" spans="1:5">
      <c r="A4" s="10" t="s">
        <v>63</v>
      </c>
      <c r="B4" s="16">
        <v>35000</v>
      </c>
      <c r="C4" s="16">
        <v>175000</v>
      </c>
      <c r="D4" s="14" t="s">
        <v>10</v>
      </c>
      <c r="E4" s="12">
        <v>2450000</v>
      </c>
    </row>
    <row r="5" spans="1:5">
      <c r="A5" s="10" t="s">
        <v>64</v>
      </c>
      <c r="B5" s="16" t="s">
        <v>12</v>
      </c>
      <c r="C5" s="16">
        <v>20</v>
      </c>
      <c r="D5" s="14" t="s">
        <v>10</v>
      </c>
      <c r="E5" s="12">
        <v>10000</v>
      </c>
    </row>
    <row r="6" spans="1:5">
      <c r="A6" s="10" t="s">
        <v>65</v>
      </c>
      <c r="B6" s="16" t="s">
        <v>12</v>
      </c>
      <c r="C6" s="16">
        <v>5</v>
      </c>
      <c r="D6" s="14" t="s">
        <v>10</v>
      </c>
      <c r="E6" s="12">
        <v>3000</v>
      </c>
    </row>
    <row r="7" spans="1:5">
      <c r="A7" s="10" t="s">
        <v>66</v>
      </c>
      <c r="B7" s="16">
        <v>1000</v>
      </c>
      <c r="C7" s="16">
        <v>1500</v>
      </c>
      <c r="D7" s="14" t="s">
        <v>10</v>
      </c>
      <c r="E7" s="12">
        <v>15000</v>
      </c>
    </row>
    <row r="8" spans="1:5">
      <c r="A8" s="10" t="s">
        <v>67</v>
      </c>
      <c r="B8" s="16" t="s">
        <v>12</v>
      </c>
      <c r="C8" s="16" t="s">
        <v>12</v>
      </c>
      <c r="D8" s="14" t="s">
        <v>12</v>
      </c>
      <c r="E8" s="12">
        <v>60000</v>
      </c>
    </row>
    <row r="9" spans="1:5">
      <c r="A9" s="10" t="s">
        <v>68</v>
      </c>
      <c r="B9" s="16" t="s">
        <v>12</v>
      </c>
      <c r="C9" s="16" t="s">
        <v>12</v>
      </c>
      <c r="D9" s="14" t="s">
        <v>12</v>
      </c>
      <c r="E9" s="12">
        <v>85840</v>
      </c>
    </row>
    <row r="10" spans="1:5">
      <c r="A10" s="10" t="s">
        <v>69</v>
      </c>
      <c r="B10" s="16">
        <v>375</v>
      </c>
      <c r="C10" s="16">
        <v>4875</v>
      </c>
      <c r="D10" s="14" t="s">
        <v>10</v>
      </c>
      <c r="E10" s="12">
        <v>29250</v>
      </c>
    </row>
    <row r="11" spans="1:5" ht="15.75" thickBot="1">
      <c r="A11" s="11" t="s">
        <v>32</v>
      </c>
      <c r="B11" s="17">
        <f>+SUM(B2:B10)</f>
        <v>158375</v>
      </c>
      <c r="C11" s="17"/>
      <c r="D11" s="15"/>
      <c r="E11" s="17">
        <f>+SUM(E2:E10)</f>
        <v>12153090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2973-8FF2-437B-BDDB-0D66EDDDC0A4}">
  <dimension ref="A1:E6"/>
  <sheetViews>
    <sheetView workbookViewId="0">
      <selection activeCell="C2" sqref="C2"/>
    </sheetView>
  </sheetViews>
  <sheetFormatPr defaultRowHeight="15"/>
  <cols>
    <col min="2" max="3" width="10.5703125" bestFit="1" customWidth="1"/>
    <col min="5" max="5" width="11.57031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0" t="s">
        <v>70</v>
      </c>
      <c r="B2" s="12">
        <v>13960</v>
      </c>
      <c r="C2" s="12">
        <v>7367</v>
      </c>
      <c r="D2" s="14" t="s">
        <v>10</v>
      </c>
      <c r="E2" s="12">
        <v>184175</v>
      </c>
    </row>
    <row r="3" spans="1:5">
      <c r="A3" s="10" t="s">
        <v>71</v>
      </c>
      <c r="B3" s="12">
        <v>7628</v>
      </c>
      <c r="C3" s="12">
        <v>14302</v>
      </c>
      <c r="D3" s="14" t="s">
        <v>10</v>
      </c>
      <c r="E3" s="12">
        <v>314644</v>
      </c>
    </row>
    <row r="4" spans="1:5">
      <c r="A4" s="10" t="s">
        <v>72</v>
      </c>
      <c r="B4" s="12">
        <v>46211</v>
      </c>
      <c r="C4" s="12">
        <v>36686</v>
      </c>
      <c r="D4" s="14" t="s">
        <v>10</v>
      </c>
      <c r="E4" s="12">
        <v>917150</v>
      </c>
    </row>
    <row r="5" spans="1:5">
      <c r="A5" s="10" t="s">
        <v>73</v>
      </c>
      <c r="B5" s="12">
        <v>1500</v>
      </c>
      <c r="C5" s="12">
        <v>3000</v>
      </c>
      <c r="D5" s="14" t="s">
        <v>10</v>
      </c>
      <c r="E5" s="12">
        <v>60000</v>
      </c>
    </row>
    <row r="6" spans="1:5" ht="15.75" thickBot="1">
      <c r="A6" s="11" t="s">
        <v>32</v>
      </c>
      <c r="B6" s="13">
        <f>+SUM(B2:B5)</f>
        <v>69299</v>
      </c>
      <c r="C6" s="13"/>
      <c r="D6" s="15"/>
      <c r="E6" s="13">
        <f>+SUM(E2:E5)</f>
        <v>1475969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EF0F-3221-4E12-BBAC-7E8F6AE71391}">
  <dimension ref="A1:H19"/>
  <sheetViews>
    <sheetView workbookViewId="0">
      <selection activeCell="D18" sqref="D18"/>
    </sheetView>
  </sheetViews>
  <sheetFormatPr defaultRowHeight="15"/>
  <cols>
    <col min="1" max="1" width="16.85546875" customWidth="1"/>
    <col min="2" max="2" width="11.5703125" bestFit="1" customWidth="1"/>
    <col min="3" max="3" width="12.42578125" customWidth="1"/>
    <col min="4" max="4" width="13.28515625" bestFit="1" customWidth="1"/>
  </cols>
  <sheetData>
    <row r="1" spans="1:8" ht="15.75" thickBot="1">
      <c r="A1" s="1" t="s">
        <v>74</v>
      </c>
      <c r="B1" s="1" t="s">
        <v>75</v>
      </c>
      <c r="C1" s="1" t="s">
        <v>4</v>
      </c>
      <c r="D1" s="1" t="s">
        <v>76</v>
      </c>
    </row>
    <row r="2" spans="1:8">
      <c r="A2" s="10" t="s">
        <v>77</v>
      </c>
      <c r="B2" s="16">
        <v>33524</v>
      </c>
      <c r="C2" s="16"/>
      <c r="D2" s="12">
        <v>2849540</v>
      </c>
    </row>
    <row r="3" spans="1:8">
      <c r="A3" s="10" t="s">
        <v>78</v>
      </c>
      <c r="B3" s="16">
        <v>22654</v>
      </c>
      <c r="C3" s="16"/>
      <c r="D3" s="12">
        <v>1132700</v>
      </c>
    </row>
    <row r="4" spans="1:8">
      <c r="A4" s="10" t="s">
        <v>79</v>
      </c>
      <c r="B4" s="16">
        <v>8977</v>
      </c>
      <c r="C4" s="16"/>
      <c r="D4" s="12">
        <v>179540</v>
      </c>
    </row>
    <row r="5" spans="1:8">
      <c r="A5" s="10" t="s">
        <v>80</v>
      </c>
      <c r="B5" s="16">
        <v>145132</v>
      </c>
      <c r="C5" s="16"/>
      <c r="D5" s="12">
        <v>1161056</v>
      </c>
    </row>
    <row r="6" spans="1:8">
      <c r="A6" s="10" t="s">
        <v>81</v>
      </c>
      <c r="B6" s="16">
        <v>1451320</v>
      </c>
      <c r="C6" s="16" t="s">
        <v>16</v>
      </c>
      <c r="D6" s="12">
        <v>290264</v>
      </c>
    </row>
    <row r="7" spans="1:8">
      <c r="A7" s="10" t="s">
        <v>82</v>
      </c>
      <c r="B7" s="16">
        <v>11078</v>
      </c>
      <c r="C7" s="16"/>
      <c r="D7" s="12">
        <v>221560</v>
      </c>
    </row>
    <row r="8" spans="1:8">
      <c r="A8" s="10" t="s">
        <v>83</v>
      </c>
      <c r="B8" s="16">
        <v>125000</v>
      </c>
      <c r="C8" s="16" t="s">
        <v>84</v>
      </c>
      <c r="D8" s="12">
        <v>62500</v>
      </c>
    </row>
    <row r="9" spans="1:8">
      <c r="A9" s="10" t="s">
        <v>85</v>
      </c>
      <c r="B9" s="16">
        <v>210000</v>
      </c>
      <c r="C9" s="16" t="s">
        <v>84</v>
      </c>
      <c r="D9" s="12">
        <v>67200</v>
      </c>
    </row>
    <row r="10" spans="1:8">
      <c r="A10" s="10" t="s">
        <v>86</v>
      </c>
      <c r="B10" s="16">
        <v>2200000</v>
      </c>
      <c r="C10" s="16" t="s">
        <v>16</v>
      </c>
      <c r="D10" s="12">
        <v>1100000</v>
      </c>
    </row>
    <row r="11" spans="1:8" ht="15.75" thickBot="1">
      <c r="A11" s="11" t="s">
        <v>32</v>
      </c>
      <c r="B11" s="17"/>
      <c r="C11" s="17"/>
      <c r="D11" s="13">
        <f>+SUM(D2:D10)</f>
        <v>7064360</v>
      </c>
    </row>
    <row r="14" spans="1:8">
      <c r="A14" s="18"/>
      <c r="B14" s="18"/>
      <c r="C14" s="18"/>
      <c r="D14" s="18"/>
      <c r="E14" s="18"/>
      <c r="F14" s="18"/>
      <c r="G14" s="18"/>
      <c r="H14" s="18"/>
    </row>
    <row r="16" spans="1:8">
      <c r="A16" s="21" t="s">
        <v>87</v>
      </c>
      <c r="B16" s="21"/>
      <c r="C16" s="21"/>
      <c r="D16" s="5">
        <v>200000</v>
      </c>
    </row>
    <row r="17" spans="1:4">
      <c r="D17" s="5"/>
    </row>
    <row r="18" spans="1:4">
      <c r="A18" s="22" t="s">
        <v>88</v>
      </c>
      <c r="B18" s="22"/>
      <c r="C18" s="22"/>
      <c r="D18" s="19">
        <v>276986</v>
      </c>
    </row>
    <row r="19" spans="1:4">
      <c r="A19" s="22" t="s">
        <v>89</v>
      </c>
      <c r="B19" s="22"/>
      <c r="C19" s="22"/>
      <c r="D19" s="20">
        <v>30254784</v>
      </c>
    </row>
  </sheetData>
  <mergeCells count="3">
    <mergeCell ref="A16:C16"/>
    <mergeCell ref="A18:C18"/>
    <mergeCell ref="A19:C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01FB6-808D-4C90-8333-C2BEB90BE5EC}"/>
</file>

<file path=customXml/itemProps2.xml><?xml version="1.0" encoding="utf-8"?>
<ds:datastoreItem xmlns:ds="http://schemas.openxmlformats.org/officeDocument/2006/customXml" ds:itemID="{8A794B96-AB97-4C99-A3C4-61A6925CB0CB}"/>
</file>

<file path=customXml/itemProps3.xml><?xml version="1.0" encoding="utf-8"?>
<ds:datastoreItem xmlns:ds="http://schemas.openxmlformats.org/officeDocument/2006/customXml" ds:itemID="{017BBE88-41CE-43E1-882F-5B061DA38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2025-05-10T23:04:12Z</dcterms:created>
  <dcterms:modified xsi:type="dcterms:W3CDTF">2025-05-21T21:54:31Z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