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CF5DD6C1-5FA5-4153-B0A9-E895DDE9C96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Crop_Acreage_Production" sheetId="1" r:id="rId1"/>
    <sheet name="Vegetable Crops -1936" sheetId="2" r:id="rId2"/>
    <sheet name="Field_Crops - 1936" sheetId="3" r:id="rId3"/>
    <sheet name="Grain -1936" sheetId="4" r:id="rId4"/>
    <sheet name="Livestock -1936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E6" i="4"/>
  <c r="B6" i="4"/>
  <c r="E10" i="3"/>
  <c r="B10" i="3"/>
  <c r="E14" i="2"/>
  <c r="B14" i="2"/>
  <c r="F45" i="1"/>
  <c r="C45" i="1"/>
  <c r="F35" i="1"/>
  <c r="C35" i="1"/>
  <c r="F29" i="1"/>
  <c r="C29" i="1"/>
  <c r="F22" i="1"/>
  <c r="C22" i="1"/>
</calcChain>
</file>

<file path=xl/sharedStrings.xml><?xml version="1.0" encoding="utf-8"?>
<sst xmlns="http://schemas.openxmlformats.org/spreadsheetml/2006/main" count="200" uniqueCount="97">
  <si>
    <t>Crop</t>
  </si>
  <si>
    <t>Category</t>
  </si>
  <si>
    <t>Acreage</t>
  </si>
  <si>
    <t>Production</t>
  </si>
  <si>
    <t>Unit</t>
  </si>
  <si>
    <t>Value</t>
  </si>
  <si>
    <t>Deciduous Fruits</t>
  </si>
  <si>
    <t>Apples</t>
  </si>
  <si>
    <t>boxes</t>
  </si>
  <si>
    <t>Apricots</t>
  </si>
  <si>
    <t>tons</t>
  </si>
  <si>
    <t>Apricots (dried)</t>
  </si>
  <si>
    <t>---</t>
  </si>
  <si>
    <t>Berries</t>
  </si>
  <si>
    <t>crates</t>
  </si>
  <si>
    <t>Cherries</t>
  </si>
  <si>
    <t>cars</t>
  </si>
  <si>
    <t>Figs</t>
  </si>
  <si>
    <t>flats</t>
  </si>
  <si>
    <t>Figs (dried)</t>
  </si>
  <si>
    <t>Nectarines</t>
  </si>
  <si>
    <t>car</t>
  </si>
  <si>
    <t>Olives</t>
  </si>
  <si>
    <t>Peaches</t>
  </si>
  <si>
    <t>Peaches (dried)</t>
  </si>
  <si>
    <t>Pears</t>
  </si>
  <si>
    <t>Persimmons</t>
  </si>
  <si>
    <t>Plums</t>
  </si>
  <si>
    <t>Pomegranates</t>
  </si>
  <si>
    <t>Quinces</t>
  </si>
  <si>
    <t>Almonds</t>
  </si>
  <si>
    <t>Walnuts</t>
  </si>
  <si>
    <t>Family Orchard</t>
  </si>
  <si>
    <t>Total</t>
  </si>
  <si>
    <t>Citrus</t>
  </si>
  <si>
    <t>Grapefruit</t>
  </si>
  <si>
    <t>Lemons</t>
  </si>
  <si>
    <t>Oranges</t>
  </si>
  <si>
    <t>Tangerines</t>
  </si>
  <si>
    <t>Grapes</t>
  </si>
  <si>
    <t>Table</t>
  </si>
  <si>
    <t>Wine</t>
  </si>
  <si>
    <t>Raisins</t>
  </si>
  <si>
    <t>&lt;---------</t>
  </si>
  <si>
    <t xml:space="preserve">Correct Number </t>
  </si>
  <si>
    <t>Incorrect Number</t>
  </si>
  <si>
    <t>|</t>
  </si>
  <si>
    <t>\|/</t>
  </si>
  <si>
    <t>Total in report is incorrect</t>
  </si>
  <si>
    <t>Melons</t>
  </si>
  <si>
    <t>Watermelons</t>
  </si>
  <si>
    <t>Cantaloupes</t>
  </si>
  <si>
    <t>Other Melons</t>
  </si>
  <si>
    <t>Potatoes</t>
  </si>
  <si>
    <t>sacks</t>
  </si>
  <si>
    <t>Onions</t>
  </si>
  <si>
    <t>Sweet Potatoes</t>
  </si>
  <si>
    <t>lugs</t>
  </si>
  <si>
    <t>Peas</t>
  </si>
  <si>
    <t>Lettuce</t>
  </si>
  <si>
    <t>Cabbage</t>
  </si>
  <si>
    <t>Carrots</t>
  </si>
  <si>
    <t>Tomatoes</t>
  </si>
  <si>
    <t>Asparagus</t>
  </si>
  <si>
    <t>Cucumbers</t>
  </si>
  <si>
    <t>Squash</t>
  </si>
  <si>
    <t>Others</t>
  </si>
  <si>
    <t>Cotton</t>
  </si>
  <si>
    <t>bales</t>
  </si>
  <si>
    <t>Cotton seed</t>
  </si>
  <si>
    <t>Alfalfa</t>
  </si>
  <si>
    <t>Grain hay</t>
  </si>
  <si>
    <t>Silage</t>
  </si>
  <si>
    <t>Nursery Stock</t>
  </si>
  <si>
    <t>Honey and Products</t>
  </si>
  <si>
    <t>Sugar Beets</t>
  </si>
  <si>
    <t>Total Value</t>
  </si>
  <si>
    <t>Barley</t>
  </si>
  <si>
    <t>Milo</t>
  </si>
  <si>
    <t>Wheat</t>
  </si>
  <si>
    <t>Flax</t>
  </si>
  <si>
    <t>bushels</t>
  </si>
  <si>
    <t>Item</t>
  </si>
  <si>
    <t>Number of Head</t>
  </si>
  <si>
    <t>Steers</t>
  </si>
  <si>
    <t>Cows</t>
  </si>
  <si>
    <t>Calves</t>
  </si>
  <si>
    <t>Sheep</t>
  </si>
  <si>
    <t>Wool</t>
  </si>
  <si>
    <t>lbs.</t>
  </si>
  <si>
    <t>Hogs</t>
  </si>
  <si>
    <t>Poultry</t>
  </si>
  <si>
    <t>Eggs</t>
  </si>
  <si>
    <t>dozen</t>
  </si>
  <si>
    <t>Milk &amp; Butterfat</t>
  </si>
  <si>
    <t>Total acreage of all crops</t>
  </si>
  <si>
    <t>Total value of all crops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</si>
</sst>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4" fillId="0" borderId="0" xfId="0" applyFont="1"/>
    <xf numFmtId="0" fontId="6" fillId="0" borderId="0" xfId="0" applyFont="1"/>
    <xf numFmtId="0" fontId="4" fillId="0" borderId="2" xfId="0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164" fontId="4" fillId="0" borderId="2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3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center"/>
    </xf>
    <xf numFmtId="164" fontId="4" fillId="4" borderId="2" xfId="1" applyNumberFormat="1" applyFont="1" applyFill="1" applyBorder="1" applyAlignment="1">
      <alignment horizontal="right"/>
    </xf>
    <xf numFmtId="0" fontId="0" fillId="0" borderId="3" xfId="0" applyBorder="1"/>
    <xf numFmtId="0" fontId="4" fillId="0" borderId="4" xfId="0" applyFont="1" applyBorder="1"/>
    <xf numFmtId="164" fontId="0" fillId="0" borderId="3" xfId="1" applyNumberFormat="1" applyFont="1" applyBorder="1"/>
    <xf numFmtId="164" fontId="4" fillId="0" borderId="4" xfId="1" applyNumberFormat="1" applyFont="1" applyBorder="1"/>
    <xf numFmtId="0" fontId="0" fillId="4" borderId="0" xfId="0" applyFill="1"/>
    <xf numFmtId="0" fontId="0" fillId="2" borderId="0" xfId="0" applyFill="1"/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165" fontId="4" fillId="0" borderId="4" xfId="2" applyNumberFormat="1" applyFont="1" applyBorder="1"/>
    <xf numFmtId="164" fontId="0" fillId="0" borderId="3" xfId="1" applyNumberFormat="1" applyFont="1" applyBorder="1" applyAlignment="1">
      <alignment horizontal="right"/>
    </xf>
    <xf numFmtId="0" fontId="0" fillId="0" borderId="3" xfId="0" applyBorder="1" applyAlignment="1">
      <alignment horizontal="center" vertical="center"/>
    </xf>
    <xf numFmtId="164" fontId="4" fillId="0" borderId="4" xfId="1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165" fontId="4" fillId="0" borderId="4" xfId="2" applyNumberFormat="1" applyFont="1" applyBorder="1" applyAlignment="1">
      <alignment horizontal="right"/>
    </xf>
    <xf numFmtId="165" fontId="0" fillId="0" borderId="3" xfId="2" applyNumberFormat="1" applyFont="1" applyBorder="1"/>
    <xf numFmtId="0" fontId="0" fillId="5" borderId="0" xfId="0" applyFill="1"/>
    <xf numFmtId="164" fontId="4" fillId="0" borderId="0" xfId="1" applyNumberFormat="1" applyFont="1"/>
    <xf numFmtId="165" fontId="4" fillId="0" borderId="0" xfId="2" applyNumberFormat="1" applyFont="1"/>
    <xf numFmtId="164" fontId="5" fillId="3" borderId="0" xfId="1" applyNumberFormat="1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topLeftCell="B18" workbookViewId="0">
      <selection activeCell="K41" sqref="K41"/>
    </sheetView>
  </sheetViews>
  <sheetFormatPr defaultRowHeight="15"/>
  <cols>
    <col min="1" max="1" width="18.5703125" customWidth="1"/>
    <col min="2" max="2" width="15.5703125" customWidth="1"/>
    <col min="3" max="3" width="10.5703125" bestFit="1" customWidth="1"/>
    <col min="4" max="4" width="11.5703125" bestFit="1" customWidth="1"/>
    <col min="6" max="6" width="13.28515625" bestFit="1" customWidth="1"/>
  </cols>
  <sheetData>
    <row r="1" spans="1:6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4" t="s">
        <v>6</v>
      </c>
      <c r="B2" s="2"/>
      <c r="C2" s="2"/>
      <c r="D2" s="2"/>
      <c r="E2" s="2"/>
      <c r="F2" s="2"/>
    </row>
    <row r="3" spans="1:6">
      <c r="A3" t="s">
        <v>7</v>
      </c>
      <c r="B3" t="s">
        <v>6</v>
      </c>
      <c r="C3" s="7">
        <v>225</v>
      </c>
      <c r="D3" s="7">
        <v>1517</v>
      </c>
      <c r="E3" s="9" t="s">
        <v>8</v>
      </c>
      <c r="F3" s="6">
        <v>2276</v>
      </c>
    </row>
    <row r="4" spans="1:6">
      <c r="A4" t="s">
        <v>9</v>
      </c>
      <c r="B4" t="s">
        <v>6</v>
      </c>
      <c r="C4" s="7">
        <v>755</v>
      </c>
      <c r="D4" s="7">
        <v>1708</v>
      </c>
      <c r="E4" s="9" t="s">
        <v>10</v>
      </c>
      <c r="F4" s="6">
        <v>76860</v>
      </c>
    </row>
    <row r="5" spans="1:6">
      <c r="A5" t="s">
        <v>11</v>
      </c>
      <c r="B5" t="s">
        <v>6</v>
      </c>
      <c r="C5" s="7" t="s">
        <v>12</v>
      </c>
      <c r="D5" s="7">
        <v>90</v>
      </c>
      <c r="E5" s="9" t="s">
        <v>10</v>
      </c>
      <c r="F5" s="6">
        <v>9450</v>
      </c>
    </row>
    <row r="6" spans="1:6">
      <c r="A6" t="s">
        <v>13</v>
      </c>
      <c r="B6" t="s">
        <v>6</v>
      </c>
      <c r="C6" s="7">
        <v>60</v>
      </c>
      <c r="D6" s="7">
        <v>4000</v>
      </c>
      <c r="E6" s="9" t="s">
        <v>14</v>
      </c>
      <c r="F6" s="6">
        <v>4000</v>
      </c>
    </row>
    <row r="7" spans="1:6">
      <c r="A7" t="s">
        <v>15</v>
      </c>
      <c r="B7" t="s">
        <v>6</v>
      </c>
      <c r="C7" s="7">
        <v>40</v>
      </c>
      <c r="D7" s="7">
        <v>2</v>
      </c>
      <c r="E7" s="9" t="s">
        <v>16</v>
      </c>
      <c r="F7" s="6">
        <v>2100</v>
      </c>
    </row>
    <row r="8" spans="1:6">
      <c r="A8" t="s">
        <v>17</v>
      </c>
      <c r="B8" t="s">
        <v>6</v>
      </c>
      <c r="C8" s="7">
        <v>23</v>
      </c>
      <c r="D8" s="7">
        <v>2164</v>
      </c>
      <c r="E8" s="9" t="s">
        <v>18</v>
      </c>
      <c r="F8" s="6">
        <v>865</v>
      </c>
    </row>
    <row r="9" spans="1:6">
      <c r="A9" t="s">
        <v>19</v>
      </c>
      <c r="B9" t="s">
        <v>6</v>
      </c>
      <c r="C9" s="7" t="s">
        <v>12</v>
      </c>
      <c r="D9" s="7">
        <v>20</v>
      </c>
      <c r="E9" s="9" t="s">
        <v>10</v>
      </c>
      <c r="F9" s="6">
        <v>1200</v>
      </c>
    </row>
    <row r="10" spans="1:6">
      <c r="A10" t="s">
        <v>20</v>
      </c>
      <c r="B10" t="s">
        <v>6</v>
      </c>
      <c r="C10" s="7">
        <v>47</v>
      </c>
      <c r="D10" s="7">
        <v>1</v>
      </c>
      <c r="E10" s="9" t="s">
        <v>21</v>
      </c>
      <c r="F10" s="6">
        <v>650</v>
      </c>
    </row>
    <row r="11" spans="1:6">
      <c r="A11" t="s">
        <v>22</v>
      </c>
      <c r="B11" t="s">
        <v>6</v>
      </c>
      <c r="C11" s="7">
        <v>512</v>
      </c>
      <c r="D11" s="7">
        <v>405</v>
      </c>
      <c r="E11" s="9" t="s">
        <v>10</v>
      </c>
      <c r="F11" s="6">
        <v>14175</v>
      </c>
    </row>
    <row r="12" spans="1:6">
      <c r="A12" t="s">
        <v>23</v>
      </c>
      <c r="B12" t="s">
        <v>6</v>
      </c>
      <c r="C12" s="7">
        <v>1047</v>
      </c>
      <c r="D12" s="7">
        <v>2646</v>
      </c>
      <c r="E12" s="9" t="s">
        <v>10</v>
      </c>
      <c r="F12" s="6">
        <v>105840</v>
      </c>
    </row>
    <row r="13" spans="1:6">
      <c r="A13" t="s">
        <v>24</v>
      </c>
      <c r="B13" t="s">
        <v>6</v>
      </c>
      <c r="C13" s="7" t="s">
        <v>12</v>
      </c>
      <c r="D13" s="7">
        <v>88</v>
      </c>
      <c r="E13" s="9" t="s">
        <v>10</v>
      </c>
      <c r="F13" s="6">
        <v>12320</v>
      </c>
    </row>
    <row r="14" spans="1:6">
      <c r="A14" t="s">
        <v>25</v>
      </c>
      <c r="B14" t="s">
        <v>6</v>
      </c>
      <c r="C14" s="7">
        <v>480</v>
      </c>
      <c r="D14" s="7">
        <v>840</v>
      </c>
      <c r="E14" s="9" t="s">
        <v>10</v>
      </c>
      <c r="F14" s="6">
        <v>33600</v>
      </c>
    </row>
    <row r="15" spans="1:6">
      <c r="A15" t="s">
        <v>26</v>
      </c>
      <c r="B15" t="s">
        <v>6</v>
      </c>
      <c r="C15" s="7">
        <v>24</v>
      </c>
      <c r="D15" s="7">
        <v>45</v>
      </c>
      <c r="E15" s="9" t="s">
        <v>10</v>
      </c>
      <c r="F15" s="6">
        <v>4500</v>
      </c>
    </row>
    <row r="16" spans="1:6">
      <c r="A16" t="s">
        <v>27</v>
      </c>
      <c r="B16" t="s">
        <v>6</v>
      </c>
      <c r="C16" s="7">
        <v>1792</v>
      </c>
      <c r="D16" s="7">
        <v>3995</v>
      </c>
      <c r="E16" s="9" t="s">
        <v>10</v>
      </c>
      <c r="F16" s="6">
        <v>159800</v>
      </c>
    </row>
    <row r="17" spans="1:6">
      <c r="A17" t="s">
        <v>28</v>
      </c>
      <c r="B17" t="s">
        <v>6</v>
      </c>
      <c r="C17" s="7">
        <v>51</v>
      </c>
      <c r="D17" s="7">
        <v>225</v>
      </c>
      <c r="E17" s="9" t="s">
        <v>10</v>
      </c>
      <c r="F17" s="6">
        <v>10125</v>
      </c>
    </row>
    <row r="18" spans="1:6">
      <c r="A18" t="s">
        <v>29</v>
      </c>
      <c r="B18" t="s">
        <v>6</v>
      </c>
      <c r="C18" s="7">
        <v>10</v>
      </c>
      <c r="D18" s="7">
        <v>3</v>
      </c>
      <c r="E18" s="9" t="s">
        <v>16</v>
      </c>
      <c r="F18" s="6">
        <v>1350</v>
      </c>
    </row>
    <row r="19" spans="1:6">
      <c r="A19" t="s">
        <v>30</v>
      </c>
      <c r="B19" t="s">
        <v>6</v>
      </c>
      <c r="C19" s="7">
        <v>82</v>
      </c>
      <c r="D19" s="7">
        <v>25</v>
      </c>
      <c r="E19" s="9" t="s">
        <v>10</v>
      </c>
      <c r="F19" s="6">
        <v>5000</v>
      </c>
    </row>
    <row r="20" spans="1:6">
      <c r="A20" t="s">
        <v>31</v>
      </c>
      <c r="B20" t="s">
        <v>6</v>
      </c>
      <c r="C20" s="7">
        <v>60</v>
      </c>
      <c r="D20" s="7">
        <v>20</v>
      </c>
      <c r="E20" s="9" t="s">
        <v>10</v>
      </c>
      <c r="F20" s="6">
        <v>1200</v>
      </c>
    </row>
    <row r="21" spans="1:6" ht="15.75" thickBot="1">
      <c r="A21" t="s">
        <v>32</v>
      </c>
      <c r="B21" t="s">
        <v>6</v>
      </c>
      <c r="C21" s="7">
        <v>135</v>
      </c>
      <c r="D21" s="7">
        <v>405</v>
      </c>
      <c r="E21" s="9" t="s">
        <v>10</v>
      </c>
      <c r="F21" s="6">
        <v>16200</v>
      </c>
    </row>
    <row r="22" spans="1:6">
      <c r="A22" s="5" t="s">
        <v>33</v>
      </c>
      <c r="B22" s="5"/>
      <c r="C22" s="8">
        <f>+SUM(C3:C21)</f>
        <v>5343</v>
      </c>
      <c r="D22" s="8"/>
      <c r="E22" s="10"/>
      <c r="F22" s="8">
        <f>+SUM(F3:F21)</f>
        <v>461511</v>
      </c>
    </row>
    <row r="23" spans="1:6">
      <c r="C23" s="7"/>
      <c r="D23" s="7"/>
      <c r="E23" s="9"/>
      <c r="F23" s="6"/>
    </row>
    <row r="24" spans="1:6">
      <c r="A24" s="4" t="s">
        <v>34</v>
      </c>
      <c r="C24" s="7"/>
      <c r="D24" s="7"/>
      <c r="E24" s="9"/>
      <c r="F24" s="6"/>
    </row>
    <row r="25" spans="1:6">
      <c r="A25" t="s">
        <v>35</v>
      </c>
      <c r="B25" t="s">
        <v>34</v>
      </c>
      <c r="C25" s="7">
        <v>36</v>
      </c>
      <c r="D25" s="7">
        <v>6325</v>
      </c>
      <c r="E25" s="9" t="s">
        <v>8</v>
      </c>
      <c r="F25" s="6">
        <v>11068</v>
      </c>
    </row>
    <row r="26" spans="1:6">
      <c r="A26" t="s">
        <v>36</v>
      </c>
      <c r="B26" t="s">
        <v>34</v>
      </c>
      <c r="C26" s="7">
        <v>11</v>
      </c>
      <c r="D26" s="7">
        <v>1310</v>
      </c>
      <c r="E26" s="9" t="s">
        <v>8</v>
      </c>
      <c r="F26" s="6">
        <v>3930</v>
      </c>
    </row>
    <row r="27" spans="1:6">
      <c r="A27" t="s">
        <v>37</v>
      </c>
      <c r="B27" t="s">
        <v>34</v>
      </c>
      <c r="C27" s="7">
        <v>1307</v>
      </c>
      <c r="D27" s="7">
        <v>179686</v>
      </c>
      <c r="E27" s="9" t="s">
        <v>8</v>
      </c>
      <c r="F27" s="6">
        <v>359372</v>
      </c>
    </row>
    <row r="28" spans="1:6" ht="15.75" thickBot="1">
      <c r="A28" t="s">
        <v>38</v>
      </c>
      <c r="B28" t="s">
        <v>34</v>
      </c>
      <c r="C28" s="7">
        <v>38</v>
      </c>
      <c r="D28" s="7">
        <v>20000</v>
      </c>
      <c r="E28" s="9" t="s">
        <v>8</v>
      </c>
      <c r="F28" s="6">
        <v>15000</v>
      </c>
    </row>
    <row r="29" spans="1:6">
      <c r="A29" s="5" t="s">
        <v>33</v>
      </c>
      <c r="B29" s="5"/>
      <c r="C29" s="8">
        <f>+SUM(C25:C28)</f>
        <v>1392</v>
      </c>
      <c r="D29" s="8"/>
      <c r="E29" s="10"/>
      <c r="F29" s="8">
        <f>+SUM(F25:F28)</f>
        <v>389370</v>
      </c>
    </row>
    <row r="30" spans="1:6">
      <c r="C30" s="7"/>
      <c r="D30" s="7"/>
      <c r="E30" s="9"/>
      <c r="F30" s="6"/>
    </row>
    <row r="31" spans="1:6">
      <c r="A31" s="4" t="s">
        <v>39</v>
      </c>
      <c r="C31" s="7"/>
      <c r="D31" s="7"/>
      <c r="E31" s="9"/>
      <c r="F31" s="6"/>
    </row>
    <row r="32" spans="1:6">
      <c r="A32" t="s">
        <v>40</v>
      </c>
      <c r="B32" t="s">
        <v>39</v>
      </c>
      <c r="C32" s="7">
        <v>15055</v>
      </c>
      <c r="D32" s="7">
        <v>65361</v>
      </c>
      <c r="E32" s="9" t="s">
        <v>10</v>
      </c>
      <c r="F32" s="6">
        <v>3921660</v>
      </c>
    </row>
    <row r="33" spans="1:12">
      <c r="A33" t="s">
        <v>41</v>
      </c>
      <c r="B33" t="s">
        <v>39</v>
      </c>
      <c r="C33" s="7">
        <v>1745</v>
      </c>
      <c r="D33" s="7">
        <v>12227</v>
      </c>
      <c r="E33" s="9" t="s">
        <v>10</v>
      </c>
      <c r="F33" s="6">
        <v>183405</v>
      </c>
    </row>
    <row r="34" spans="1:12" ht="15.75" thickBot="1">
      <c r="A34" t="s">
        <v>42</v>
      </c>
      <c r="B34" t="s">
        <v>39</v>
      </c>
      <c r="C34" s="7">
        <v>7505</v>
      </c>
      <c r="D34" s="7" t="s">
        <v>12</v>
      </c>
      <c r="E34" s="9" t="s">
        <v>10</v>
      </c>
      <c r="F34" s="6">
        <v>375250</v>
      </c>
    </row>
    <row r="35" spans="1:12">
      <c r="A35" s="5" t="s">
        <v>33</v>
      </c>
      <c r="B35" s="5"/>
      <c r="C35" s="15">
        <f>+SUM(C32:C34)</f>
        <v>24305</v>
      </c>
      <c r="D35" s="8"/>
      <c r="E35" s="10"/>
      <c r="F35" s="8">
        <f>+SUM(F32:F34)</f>
        <v>4480315</v>
      </c>
      <c r="I35" s="20"/>
      <c r="J35" s="3" t="s">
        <v>43</v>
      </c>
      <c r="K35" s="3" t="s">
        <v>44</v>
      </c>
      <c r="L35" s="3"/>
    </row>
    <row r="36" spans="1:12">
      <c r="A36" s="3"/>
      <c r="B36" s="3"/>
      <c r="C36" s="13">
        <v>16800</v>
      </c>
      <c r="D36" s="11"/>
      <c r="E36" s="12"/>
      <c r="F36" s="11"/>
      <c r="I36" s="21"/>
      <c r="J36" s="3" t="s">
        <v>43</v>
      </c>
      <c r="K36" s="3" t="s">
        <v>45</v>
      </c>
      <c r="L36" s="3"/>
    </row>
    <row r="37" spans="1:12">
      <c r="A37" s="3"/>
      <c r="B37" s="3"/>
      <c r="C37" s="14" t="s">
        <v>46</v>
      </c>
      <c r="D37" s="11"/>
      <c r="E37" s="12"/>
      <c r="F37" s="11"/>
    </row>
    <row r="38" spans="1:12">
      <c r="A38" s="3"/>
      <c r="B38" s="3"/>
      <c r="C38" s="14" t="s">
        <v>46</v>
      </c>
      <c r="D38" s="11"/>
      <c r="E38" s="12"/>
      <c r="F38" s="11"/>
    </row>
    <row r="39" spans="1:12">
      <c r="A39" s="3"/>
      <c r="B39" s="3"/>
      <c r="C39" s="14" t="s">
        <v>47</v>
      </c>
      <c r="D39" s="11"/>
      <c r="E39" s="12"/>
      <c r="F39" s="11"/>
    </row>
    <row r="40" spans="1:12">
      <c r="B40" s="34" t="s">
        <v>48</v>
      </c>
      <c r="C40" s="34"/>
      <c r="D40" s="34"/>
      <c r="E40" s="9"/>
      <c r="F40" s="6"/>
    </row>
    <row r="41" spans="1:12">
      <c r="A41" s="4" t="s">
        <v>49</v>
      </c>
      <c r="C41" s="7"/>
      <c r="D41" s="7"/>
      <c r="E41" s="9"/>
      <c r="F41" s="6"/>
    </row>
    <row r="42" spans="1:12">
      <c r="A42" t="s">
        <v>50</v>
      </c>
      <c r="B42" t="s">
        <v>49</v>
      </c>
      <c r="C42" s="7">
        <v>447</v>
      </c>
      <c r="D42" s="7">
        <v>8070</v>
      </c>
      <c r="E42" s="9" t="s">
        <v>10</v>
      </c>
      <c r="F42" s="6">
        <v>137190</v>
      </c>
    </row>
    <row r="43" spans="1:12">
      <c r="A43" t="s">
        <v>51</v>
      </c>
      <c r="B43" t="s">
        <v>49</v>
      </c>
      <c r="C43" s="7">
        <v>299</v>
      </c>
      <c r="D43" s="7">
        <v>130800</v>
      </c>
      <c r="E43" s="9" t="s">
        <v>14</v>
      </c>
      <c r="F43" s="6">
        <v>98100</v>
      </c>
    </row>
    <row r="44" spans="1:12" ht="15.75" thickBot="1">
      <c r="A44" t="s">
        <v>52</v>
      </c>
      <c r="B44" t="s">
        <v>49</v>
      </c>
      <c r="C44" s="7">
        <v>15</v>
      </c>
      <c r="D44" s="7">
        <v>6817</v>
      </c>
      <c r="E44" s="9" t="s">
        <v>14</v>
      </c>
      <c r="F44" s="6">
        <v>3408</v>
      </c>
    </row>
    <row r="45" spans="1:12">
      <c r="A45" s="5" t="s">
        <v>33</v>
      </c>
      <c r="B45" s="5"/>
      <c r="C45" s="8">
        <f>+SUM(C42:C44)</f>
        <v>761</v>
      </c>
      <c r="D45" s="8"/>
      <c r="E45" s="10"/>
      <c r="F45" s="8">
        <f>+SUM(F42:F44)</f>
        <v>238698</v>
      </c>
    </row>
  </sheetData>
  <mergeCells count="1">
    <mergeCell ref="B40:D4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>
      <selection activeCell="H18" sqref="H18"/>
    </sheetView>
  </sheetViews>
  <sheetFormatPr defaultRowHeight="15"/>
  <cols>
    <col min="2" max="2" width="10.5703125" bestFit="1" customWidth="1"/>
    <col min="3" max="3" width="13.28515625" bestFit="1" customWidth="1"/>
    <col min="5" max="5" width="14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6" t="s">
        <v>53</v>
      </c>
      <c r="B2" s="18">
        <v>11292</v>
      </c>
      <c r="C2" s="18">
        <v>3050240</v>
      </c>
      <c r="D2" s="22" t="s">
        <v>54</v>
      </c>
      <c r="E2" s="18">
        <v>6863040</v>
      </c>
    </row>
    <row r="3" spans="1:5">
      <c r="A3" s="16" t="s">
        <v>55</v>
      </c>
      <c r="B3" s="18">
        <v>1638</v>
      </c>
      <c r="C3" s="18">
        <v>284400</v>
      </c>
      <c r="D3" s="22" t="s">
        <v>54</v>
      </c>
      <c r="E3" s="18">
        <v>142200</v>
      </c>
    </row>
    <row r="4" spans="1:5">
      <c r="A4" s="16" t="s">
        <v>56</v>
      </c>
      <c r="B4" s="18">
        <v>554</v>
      </c>
      <c r="C4" s="18">
        <v>115146</v>
      </c>
      <c r="D4" s="22" t="s">
        <v>57</v>
      </c>
      <c r="E4" s="18">
        <v>86359</v>
      </c>
    </row>
    <row r="5" spans="1:5">
      <c r="A5" s="16" t="s">
        <v>58</v>
      </c>
      <c r="B5" s="18">
        <v>118</v>
      </c>
      <c r="C5" s="18">
        <v>70402</v>
      </c>
      <c r="D5" s="22" t="s">
        <v>14</v>
      </c>
      <c r="E5" s="18">
        <v>253447</v>
      </c>
    </row>
    <row r="6" spans="1:5">
      <c r="A6" s="16" t="s">
        <v>59</v>
      </c>
      <c r="B6" s="18">
        <v>242</v>
      </c>
      <c r="C6" s="18">
        <v>73260</v>
      </c>
      <c r="D6" s="22" t="s">
        <v>14</v>
      </c>
      <c r="E6" s="18">
        <v>73260</v>
      </c>
    </row>
    <row r="7" spans="1:5">
      <c r="A7" s="16" t="s">
        <v>60</v>
      </c>
      <c r="B7" s="18">
        <v>17</v>
      </c>
      <c r="C7" s="18">
        <v>100</v>
      </c>
      <c r="D7" s="22" t="s">
        <v>10</v>
      </c>
      <c r="E7" s="18">
        <v>1200</v>
      </c>
    </row>
    <row r="8" spans="1:5">
      <c r="A8" s="16" t="s">
        <v>61</v>
      </c>
      <c r="B8" s="18">
        <v>5</v>
      </c>
      <c r="C8" s="18">
        <v>2014</v>
      </c>
      <c r="D8" s="22" t="s">
        <v>14</v>
      </c>
      <c r="E8" s="18">
        <v>1510</v>
      </c>
    </row>
    <row r="9" spans="1:5">
      <c r="A9" s="16" t="s">
        <v>62</v>
      </c>
      <c r="B9" s="18">
        <v>69</v>
      </c>
      <c r="C9" s="18">
        <v>20000</v>
      </c>
      <c r="D9" s="22" t="s">
        <v>57</v>
      </c>
      <c r="E9" s="18">
        <v>10000</v>
      </c>
    </row>
    <row r="10" spans="1:5">
      <c r="A10" s="16" t="s">
        <v>63</v>
      </c>
      <c r="B10" s="18">
        <v>40</v>
      </c>
      <c r="C10" s="18">
        <v>3585</v>
      </c>
      <c r="D10" s="22" t="s">
        <v>14</v>
      </c>
      <c r="E10" s="18">
        <v>7170</v>
      </c>
    </row>
    <row r="11" spans="1:5">
      <c r="A11" s="16" t="s">
        <v>64</v>
      </c>
      <c r="B11" s="18">
        <v>2</v>
      </c>
      <c r="C11" s="18">
        <v>4405</v>
      </c>
      <c r="D11" s="22" t="s">
        <v>57</v>
      </c>
      <c r="E11" s="18">
        <v>6607</v>
      </c>
    </row>
    <row r="12" spans="1:5">
      <c r="A12" s="16" t="s">
        <v>65</v>
      </c>
      <c r="B12" s="18">
        <v>44</v>
      </c>
      <c r="C12" s="18">
        <v>574</v>
      </c>
      <c r="D12" s="22" t="s">
        <v>57</v>
      </c>
      <c r="E12" s="18">
        <v>344</v>
      </c>
    </row>
    <row r="13" spans="1:5">
      <c r="A13" s="16" t="s">
        <v>66</v>
      </c>
      <c r="B13" s="18">
        <v>100</v>
      </c>
      <c r="C13" s="18">
        <v>15030</v>
      </c>
      <c r="D13" s="22" t="s">
        <v>57</v>
      </c>
      <c r="E13" s="18">
        <v>7515</v>
      </c>
    </row>
    <row r="14" spans="1:5" ht="15.75" thickBot="1">
      <c r="A14" s="17" t="s">
        <v>33</v>
      </c>
      <c r="B14" s="19">
        <f>+SUM(B2:B13)</f>
        <v>14121</v>
      </c>
      <c r="C14" s="19"/>
      <c r="D14" s="23"/>
      <c r="E14" s="24">
        <f>+SUM(E2:E13)</f>
        <v>7452652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workbookViewId="0">
      <selection activeCell="E10" sqref="E10"/>
    </sheetView>
  </sheetViews>
  <sheetFormatPr defaultRowHeight="15"/>
  <cols>
    <col min="1" max="1" width="12.140625" customWidth="1"/>
    <col min="2" max="2" width="10.5703125" bestFit="1" customWidth="1"/>
    <col min="3" max="3" width="11.5703125" bestFit="1" customWidth="1"/>
    <col min="5" max="5" width="16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6" t="s">
        <v>67</v>
      </c>
      <c r="B2" s="25">
        <v>78500</v>
      </c>
      <c r="C2" s="25">
        <v>100000</v>
      </c>
      <c r="D2" s="26" t="s">
        <v>68</v>
      </c>
      <c r="E2" s="18">
        <v>6000000</v>
      </c>
    </row>
    <row r="3" spans="1:5">
      <c r="A3" s="16" t="s">
        <v>69</v>
      </c>
      <c r="B3" s="25" t="s">
        <v>12</v>
      </c>
      <c r="C3" s="25">
        <v>400000</v>
      </c>
      <c r="D3" s="26" t="s">
        <v>10</v>
      </c>
      <c r="E3" s="18">
        <v>1440000</v>
      </c>
    </row>
    <row r="4" spans="1:5">
      <c r="A4" s="16" t="s">
        <v>70</v>
      </c>
      <c r="B4" s="25">
        <v>34848</v>
      </c>
      <c r="C4" s="25">
        <v>174240</v>
      </c>
      <c r="D4" s="26" t="s">
        <v>10</v>
      </c>
      <c r="E4" s="18">
        <v>1393920</v>
      </c>
    </row>
    <row r="5" spans="1:5">
      <c r="A5" s="16" t="s">
        <v>71</v>
      </c>
      <c r="B5" s="25">
        <v>5000</v>
      </c>
      <c r="C5" s="25">
        <v>5000</v>
      </c>
      <c r="D5" s="26" t="s">
        <v>10</v>
      </c>
      <c r="E5" s="18">
        <v>50000</v>
      </c>
    </row>
    <row r="6" spans="1:5">
      <c r="A6" s="16" t="s">
        <v>72</v>
      </c>
      <c r="B6" s="25">
        <v>1000</v>
      </c>
      <c r="C6" s="25">
        <v>1500</v>
      </c>
      <c r="D6" s="26" t="s">
        <v>10</v>
      </c>
      <c r="E6" s="18">
        <v>12000</v>
      </c>
    </row>
    <row r="7" spans="1:5">
      <c r="A7" s="16" t="s">
        <v>73</v>
      </c>
      <c r="B7" s="25">
        <v>60</v>
      </c>
      <c r="C7" s="25" t="s">
        <v>12</v>
      </c>
      <c r="D7" s="26"/>
      <c r="E7" s="18">
        <v>48000</v>
      </c>
    </row>
    <row r="8" spans="1:5">
      <c r="A8" s="16" t="s">
        <v>74</v>
      </c>
      <c r="B8" s="25" t="s">
        <v>12</v>
      </c>
      <c r="C8" s="25" t="s">
        <v>12</v>
      </c>
      <c r="D8" s="26"/>
      <c r="E8" s="18">
        <v>93500</v>
      </c>
    </row>
    <row r="9" spans="1:5">
      <c r="A9" s="16" t="s">
        <v>75</v>
      </c>
      <c r="B9" s="25">
        <v>335</v>
      </c>
      <c r="C9" s="25">
        <v>6700</v>
      </c>
      <c r="D9" s="26" t="s">
        <v>10</v>
      </c>
      <c r="E9" s="18">
        <v>40200</v>
      </c>
    </row>
    <row r="10" spans="1:5" ht="15.75" thickBot="1">
      <c r="A10" s="17" t="s">
        <v>33</v>
      </c>
      <c r="B10" s="27">
        <f>+SUM(B2:B9)</f>
        <v>119743</v>
      </c>
      <c r="C10" s="27"/>
      <c r="D10" s="28"/>
      <c r="E10" s="29">
        <f>+SUM(E2:E9)</f>
        <v>9077620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workbookViewId="0">
      <selection activeCell="E6" sqref="E6"/>
    </sheetView>
  </sheetViews>
  <sheetFormatPr defaultRowHeight="15"/>
  <cols>
    <col min="2" max="3" width="10.5703125" bestFit="1" customWidth="1"/>
    <col min="5" max="5" width="14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76</v>
      </c>
    </row>
    <row r="2" spans="1:5">
      <c r="A2" s="16" t="s">
        <v>77</v>
      </c>
      <c r="B2" s="18">
        <v>11071</v>
      </c>
      <c r="C2" s="18">
        <v>6600</v>
      </c>
      <c r="D2" s="22" t="s">
        <v>10</v>
      </c>
      <c r="E2" s="18">
        <v>158400</v>
      </c>
    </row>
    <row r="3" spans="1:5">
      <c r="A3" s="16" t="s">
        <v>78</v>
      </c>
      <c r="B3" s="18">
        <v>17200</v>
      </c>
      <c r="C3" s="18">
        <v>26806</v>
      </c>
      <c r="D3" s="22" t="s">
        <v>10</v>
      </c>
      <c r="E3" s="18">
        <v>750568</v>
      </c>
    </row>
    <row r="4" spans="1:5">
      <c r="A4" s="16" t="s">
        <v>79</v>
      </c>
      <c r="B4" s="18">
        <v>45420</v>
      </c>
      <c r="C4" s="18">
        <v>19641</v>
      </c>
      <c r="D4" s="22" t="s">
        <v>10</v>
      </c>
      <c r="E4" s="18">
        <v>461025</v>
      </c>
    </row>
    <row r="5" spans="1:5">
      <c r="A5" s="16" t="s">
        <v>80</v>
      </c>
      <c r="B5" s="18">
        <v>1176</v>
      </c>
      <c r="C5" s="18">
        <v>23520</v>
      </c>
      <c r="D5" s="22" t="s">
        <v>81</v>
      </c>
      <c r="E5" s="18">
        <v>77040</v>
      </c>
    </row>
    <row r="6" spans="1:5" ht="15.75" thickBot="1">
      <c r="A6" s="17" t="s">
        <v>33</v>
      </c>
      <c r="B6" s="19">
        <f>+SUM(B2:B5)</f>
        <v>74867</v>
      </c>
      <c r="C6" s="19"/>
      <c r="D6" s="23"/>
      <c r="E6" s="24">
        <f>+SUM(E2:E5)</f>
        <v>1447033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workbookViewId="0">
      <selection activeCell="D15" sqref="D15:D16"/>
    </sheetView>
  </sheetViews>
  <sheetFormatPr defaultRowHeight="15"/>
  <cols>
    <col min="1" max="1" width="14.5703125" customWidth="1"/>
    <col min="2" max="2" width="15.7109375" customWidth="1"/>
    <col min="4" max="4" width="20.42578125" customWidth="1"/>
  </cols>
  <sheetData>
    <row r="1" spans="1:7" ht="15.75" thickBot="1">
      <c r="A1" s="1" t="s">
        <v>82</v>
      </c>
      <c r="B1" s="1" t="s">
        <v>83</v>
      </c>
      <c r="C1" s="1" t="s">
        <v>4</v>
      </c>
      <c r="D1" s="1" t="s">
        <v>76</v>
      </c>
    </row>
    <row r="2" spans="1:7">
      <c r="A2" s="16" t="s">
        <v>84</v>
      </c>
      <c r="B2" s="18">
        <v>40000</v>
      </c>
      <c r="C2" s="16"/>
      <c r="D2" s="30">
        <v>2000000</v>
      </c>
    </row>
    <row r="3" spans="1:7">
      <c r="A3" s="16" t="s">
        <v>85</v>
      </c>
      <c r="B3" s="18">
        <v>40000</v>
      </c>
      <c r="C3" s="16"/>
      <c r="D3" s="30">
        <v>1400000</v>
      </c>
    </row>
    <row r="4" spans="1:7">
      <c r="A4" s="16" t="s">
        <v>86</v>
      </c>
      <c r="B4" s="18">
        <v>20000</v>
      </c>
      <c r="C4" s="16"/>
      <c r="D4" s="30">
        <v>360000</v>
      </c>
    </row>
    <row r="5" spans="1:7">
      <c r="A5" s="16" t="s">
        <v>87</v>
      </c>
      <c r="B5" s="18">
        <v>100000</v>
      </c>
      <c r="C5" s="16"/>
      <c r="D5" s="30">
        <v>600000</v>
      </c>
    </row>
    <row r="6" spans="1:7">
      <c r="A6" s="16" t="s">
        <v>88</v>
      </c>
      <c r="B6" s="18">
        <v>2000000</v>
      </c>
      <c r="C6" s="16" t="s">
        <v>89</v>
      </c>
      <c r="D6" s="30">
        <v>440000</v>
      </c>
    </row>
    <row r="7" spans="1:7">
      <c r="A7" s="16" t="s">
        <v>90</v>
      </c>
      <c r="B7" s="18">
        <v>8000</v>
      </c>
      <c r="C7" s="16"/>
      <c r="D7" s="30">
        <v>160000</v>
      </c>
    </row>
    <row r="8" spans="1:7">
      <c r="A8" s="16" t="s">
        <v>91</v>
      </c>
      <c r="B8" s="18">
        <v>125000</v>
      </c>
      <c r="C8" s="16"/>
      <c r="D8" s="30">
        <v>62500</v>
      </c>
    </row>
    <row r="9" spans="1:7">
      <c r="A9" s="16" t="s">
        <v>92</v>
      </c>
      <c r="B9" s="18">
        <v>210000</v>
      </c>
      <c r="C9" s="16" t="s">
        <v>93</v>
      </c>
      <c r="D9" s="30">
        <v>67200</v>
      </c>
    </row>
    <row r="10" spans="1:7">
      <c r="A10" s="16" t="s">
        <v>94</v>
      </c>
      <c r="B10" s="18">
        <v>2200000</v>
      </c>
      <c r="C10" s="16" t="s">
        <v>89</v>
      </c>
      <c r="D10" s="30">
        <v>1100000</v>
      </c>
    </row>
    <row r="11" spans="1:7" ht="15.75" thickBot="1">
      <c r="A11" s="17" t="s">
        <v>33</v>
      </c>
      <c r="B11" s="19"/>
      <c r="C11" s="17"/>
      <c r="D11" s="24">
        <f>+SUM(D2:D10)</f>
        <v>6189700</v>
      </c>
    </row>
    <row r="13" spans="1:7">
      <c r="A13" s="31"/>
      <c r="B13" s="31"/>
      <c r="C13" s="31"/>
      <c r="D13" s="31"/>
      <c r="E13" s="31"/>
      <c r="F13" s="31"/>
      <c r="G13" s="31"/>
    </row>
    <row r="15" spans="1:7">
      <c r="A15" s="35" t="s">
        <v>95</v>
      </c>
      <c r="B15" s="35"/>
      <c r="C15" s="35"/>
      <c r="D15" s="32">
        <v>233027</v>
      </c>
    </row>
    <row r="16" spans="1:7">
      <c r="A16" s="35" t="s">
        <v>96</v>
      </c>
      <c r="B16" s="35"/>
      <c r="C16" s="35"/>
      <c r="D16" s="33">
        <v>29736899</v>
      </c>
    </row>
  </sheetData>
  <mergeCells count="2">
    <mergeCell ref="A15:C15"/>
    <mergeCell ref="A16:C16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424F64-CE61-4399-94E3-8547B1C44E35}"/>
</file>

<file path=customXml/itemProps2.xml><?xml version="1.0" encoding="utf-8"?>
<ds:datastoreItem xmlns:ds="http://schemas.openxmlformats.org/officeDocument/2006/customXml" ds:itemID="{9AA9CCE6-0C8A-4A4E-8F78-1DD14C0E3B7D}"/>
</file>

<file path=customXml/itemProps3.xml><?xml version="1.0" encoding="utf-8"?>
<ds:datastoreItem xmlns:ds="http://schemas.openxmlformats.org/officeDocument/2006/customXml" ds:itemID="{1431644A-6F53-4BEF-9F41-DE09AE127A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2025-05-10T21:28:10Z</dcterms:created>
  <dcterms:modified xsi:type="dcterms:W3CDTF">2025-05-21T21:54:38Z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