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BFC0CBE4-FA32-46FF-B538-6FF624AC37AD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Crop_acreage_production " sheetId="1" r:id="rId1"/>
    <sheet name="Vegetable Crop - 1934" sheetId="2" r:id="rId2"/>
    <sheet name="Melons -1934" sheetId="3" r:id="rId3"/>
    <sheet name="Field Crops -1934" sheetId="4" r:id="rId4"/>
    <sheet name="Grain - 1934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B6" i="5"/>
  <c r="F10" i="4"/>
  <c r="E10" i="4"/>
  <c r="B10" i="4"/>
  <c r="F13" i="2"/>
  <c r="E13" i="2"/>
  <c r="B13" i="2"/>
  <c r="F33" i="1"/>
  <c r="C33" i="1"/>
  <c r="F27" i="1"/>
  <c r="C27" i="1"/>
  <c r="F20" i="1"/>
  <c r="C20" i="1"/>
</calcChain>
</file>

<file path=xl/sharedStrings.xml><?xml version="1.0" encoding="utf-8"?>
<sst xmlns="http://schemas.openxmlformats.org/spreadsheetml/2006/main" count="171" uniqueCount="75">
  <si>
    <t>Crop</t>
  </si>
  <si>
    <t>Category</t>
  </si>
  <si>
    <t>Acreage</t>
  </si>
  <si>
    <t>Production</t>
  </si>
  <si>
    <t>Production Unit</t>
  </si>
  <si>
    <t>Value ($)</t>
  </si>
  <si>
    <t>Labor Cost ($)</t>
  </si>
  <si>
    <t>Deciduous Fruit</t>
  </si>
  <si>
    <t>Apples</t>
  </si>
  <si>
    <t>boxes</t>
  </si>
  <si>
    <t>Apricots</t>
  </si>
  <si>
    <t>tons</t>
  </si>
  <si>
    <t>Dried Apricots</t>
  </si>
  <si>
    <t>Berries</t>
  </si>
  <si>
    <t>crates</t>
  </si>
  <si>
    <t>Cherries</t>
  </si>
  <si>
    <t>Figs</t>
  </si>
  <si>
    <t>flats</t>
  </si>
  <si>
    <t>Dry Figs</t>
  </si>
  <si>
    <t>Olives</t>
  </si>
  <si>
    <t>Peaches</t>
  </si>
  <si>
    <t>Pears</t>
  </si>
  <si>
    <t>Persimmons</t>
  </si>
  <si>
    <t>lugs</t>
  </si>
  <si>
    <t>Plums</t>
  </si>
  <si>
    <t>Pomegranates</t>
  </si>
  <si>
    <t>Prunes</t>
  </si>
  <si>
    <t>Walnuts</t>
  </si>
  <si>
    <t>Almonds</t>
  </si>
  <si>
    <t>Other Fruits</t>
  </si>
  <si>
    <t>Total</t>
  </si>
  <si>
    <t>Citrus</t>
  </si>
  <si>
    <t>Grapefruit</t>
  </si>
  <si>
    <t>Lemons</t>
  </si>
  <si>
    <t>Oranges</t>
  </si>
  <si>
    <t>Tangerines</t>
  </si>
  <si>
    <t>Grapes</t>
  </si>
  <si>
    <t>Table</t>
  </si>
  <si>
    <t>Wine</t>
  </si>
  <si>
    <t>Raisins</t>
  </si>
  <si>
    <t>Unit</t>
  </si>
  <si>
    <t>Value</t>
  </si>
  <si>
    <t>Labor cost</t>
  </si>
  <si>
    <t>Potatoes</t>
  </si>
  <si>
    <t>sacks</t>
  </si>
  <si>
    <t>Onions</t>
  </si>
  <si>
    <t>Sweet Potatoes</t>
  </si>
  <si>
    <t>Peas</t>
  </si>
  <si>
    <t>Lettuce</t>
  </si>
  <si>
    <t>Cabbage</t>
  </si>
  <si>
    <t>Carrots</t>
  </si>
  <si>
    <t>Tomatoes</t>
  </si>
  <si>
    <t>Asparagus</t>
  </si>
  <si>
    <t>Cucumbers</t>
  </si>
  <si>
    <t>Others</t>
  </si>
  <si>
    <t>Labor Cost</t>
  </si>
  <si>
    <t>Watermelons</t>
  </si>
  <si>
    <t>Cantaloupes</t>
  </si>
  <si>
    <t>Cotton</t>
  </si>
  <si>
    <t>bales</t>
  </si>
  <si>
    <t>Cotton Seed</t>
  </si>
  <si>
    <t>---</t>
  </si>
  <si>
    <t>Alfalfa</t>
  </si>
  <si>
    <t>Grain Hay</t>
  </si>
  <si>
    <t>Silage</t>
  </si>
  <si>
    <t>Nursery Stock</t>
  </si>
  <si>
    <t>Honey &amp; Etc.</t>
  </si>
  <si>
    <t>Sudan Grass Seed</t>
  </si>
  <si>
    <t>Barley</t>
  </si>
  <si>
    <t>Milo</t>
  </si>
  <si>
    <t>Wheat</t>
  </si>
  <si>
    <t>Acreage rented to government</t>
  </si>
  <si>
    <t>Total acres of all crops</t>
  </si>
  <si>
    <t>Total value of all crops</t>
  </si>
  <si>
    <t>Total amount of money expended for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</si>
</sst>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1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1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2" applyNumberFormat="1" applyFont="1" applyBorder="1"/>
    <xf numFmtId="165" fontId="1" fillId="0" borderId="2" xfId="2" applyNumberFormat="1" applyFont="1" applyBorder="1" applyAlignment="1">
      <alignment horizontal="right"/>
    </xf>
    <xf numFmtId="0" fontId="0" fillId="0" borderId="3" xfId="0" applyBorder="1"/>
    <xf numFmtId="0" fontId="1" fillId="0" borderId="4" xfId="0" applyFont="1" applyBorder="1"/>
    <xf numFmtId="164" fontId="0" fillId="0" borderId="3" xfId="1" applyNumberFormat="1" applyFont="1" applyBorder="1"/>
    <xf numFmtId="164" fontId="1" fillId="0" borderId="4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4" xfId="2" applyNumberFormat="1" applyFont="1" applyBorder="1" applyAlignment="1">
      <alignment horizontal="right"/>
    </xf>
    <xf numFmtId="165" fontId="1" fillId="0" borderId="4" xfId="2" applyNumberFormat="1" applyFont="1" applyBorder="1"/>
    <xf numFmtId="0" fontId="0" fillId="2" borderId="0" xfId="0" applyFill="1"/>
    <xf numFmtId="164" fontId="1" fillId="0" borderId="0" xfId="1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A9" workbookViewId="0">
      <selection activeCell="F41" sqref="F41"/>
    </sheetView>
  </sheetViews>
  <sheetFormatPr defaultRowHeight="15"/>
  <cols>
    <col min="1" max="1" width="16.42578125" customWidth="1"/>
    <col min="2" max="2" width="24.140625" customWidth="1"/>
    <col min="3" max="3" width="10.5703125" bestFit="1" customWidth="1"/>
    <col min="4" max="4" width="11.5703125" bestFit="1" customWidth="1"/>
    <col min="6" max="6" width="17.85546875" customWidth="1"/>
    <col min="7" max="7" width="18.28515625" customWidth="1"/>
  </cols>
  <sheetData>
    <row r="1" spans="1:7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 t="s">
        <v>7</v>
      </c>
      <c r="B2" s="2"/>
      <c r="C2" s="2"/>
      <c r="D2" s="2"/>
      <c r="E2" s="2"/>
      <c r="F2" s="2"/>
      <c r="G2" s="2"/>
    </row>
    <row r="3" spans="1:7">
      <c r="A3" t="s">
        <v>8</v>
      </c>
      <c r="B3" t="s">
        <v>7</v>
      </c>
      <c r="C3" s="6">
        <v>575</v>
      </c>
      <c r="D3" s="6">
        <v>3000</v>
      </c>
      <c r="E3" s="8" t="s">
        <v>9</v>
      </c>
      <c r="F3" s="5">
        <v>3750</v>
      </c>
    </row>
    <row r="4" spans="1:7">
      <c r="A4" t="s">
        <v>10</v>
      </c>
      <c r="B4" t="s">
        <v>7</v>
      </c>
      <c r="C4" s="6">
        <v>939</v>
      </c>
      <c r="D4" s="6">
        <v>2609</v>
      </c>
      <c r="E4" s="8" t="s">
        <v>11</v>
      </c>
      <c r="F4" s="5">
        <v>208720</v>
      </c>
    </row>
    <row r="5" spans="1:7">
      <c r="A5" t="s">
        <v>12</v>
      </c>
      <c r="B5" t="s">
        <v>7</v>
      </c>
      <c r="C5" s="6"/>
      <c r="D5" s="6">
        <v>40</v>
      </c>
      <c r="E5" s="8" t="s">
        <v>11</v>
      </c>
      <c r="F5" s="5">
        <v>12800</v>
      </c>
    </row>
    <row r="6" spans="1:7">
      <c r="A6" t="s">
        <v>13</v>
      </c>
      <c r="B6" t="s">
        <v>7</v>
      </c>
      <c r="C6" s="6">
        <v>60</v>
      </c>
      <c r="D6" s="6">
        <v>4105</v>
      </c>
      <c r="E6" s="8" t="s">
        <v>14</v>
      </c>
      <c r="F6" s="5">
        <v>5131</v>
      </c>
    </row>
    <row r="7" spans="1:7">
      <c r="A7" t="s">
        <v>15</v>
      </c>
      <c r="B7" t="s">
        <v>7</v>
      </c>
      <c r="C7" s="6">
        <v>48</v>
      </c>
      <c r="D7" s="6">
        <v>20</v>
      </c>
      <c r="E7" s="8" t="s">
        <v>11</v>
      </c>
      <c r="F7" s="5">
        <v>2500</v>
      </c>
    </row>
    <row r="8" spans="1:7">
      <c r="A8" t="s">
        <v>16</v>
      </c>
      <c r="B8" t="s">
        <v>7</v>
      </c>
      <c r="C8" s="6">
        <v>123</v>
      </c>
      <c r="D8" s="6">
        <v>2000</v>
      </c>
      <c r="E8" s="8" t="s">
        <v>17</v>
      </c>
      <c r="F8" s="5">
        <v>1800</v>
      </c>
    </row>
    <row r="9" spans="1:7">
      <c r="A9" t="s">
        <v>18</v>
      </c>
      <c r="B9" t="s">
        <v>7</v>
      </c>
      <c r="C9" s="6"/>
      <c r="D9" s="6">
        <v>100</v>
      </c>
      <c r="E9" s="8" t="s">
        <v>11</v>
      </c>
      <c r="F9" s="5">
        <v>8000</v>
      </c>
    </row>
    <row r="10" spans="1:7">
      <c r="A10" t="s">
        <v>19</v>
      </c>
      <c r="B10" t="s">
        <v>7</v>
      </c>
      <c r="C10" s="6">
        <v>641</v>
      </c>
      <c r="D10" s="6">
        <v>400</v>
      </c>
      <c r="E10" s="8" t="s">
        <v>11</v>
      </c>
      <c r="F10" s="5">
        <v>32000</v>
      </c>
    </row>
    <row r="11" spans="1:7">
      <c r="A11" t="s">
        <v>20</v>
      </c>
      <c r="B11" t="s">
        <v>7</v>
      </c>
      <c r="C11" s="6">
        <v>983</v>
      </c>
      <c r="D11" s="6">
        <v>3083</v>
      </c>
      <c r="E11" s="8" t="s">
        <v>11</v>
      </c>
      <c r="F11" s="5">
        <v>215810</v>
      </c>
    </row>
    <row r="12" spans="1:7">
      <c r="A12" t="s">
        <v>21</v>
      </c>
      <c r="B12" t="s">
        <v>7</v>
      </c>
      <c r="C12" s="6">
        <v>600</v>
      </c>
      <c r="D12" s="6">
        <v>530</v>
      </c>
      <c r="E12" s="8" t="s">
        <v>11</v>
      </c>
      <c r="F12" s="5">
        <v>37100</v>
      </c>
    </row>
    <row r="13" spans="1:7">
      <c r="A13" t="s">
        <v>22</v>
      </c>
      <c r="B13" t="s">
        <v>7</v>
      </c>
      <c r="C13" s="6">
        <v>31</v>
      </c>
      <c r="D13" s="6">
        <v>5800</v>
      </c>
      <c r="E13" s="8" t="s">
        <v>23</v>
      </c>
      <c r="F13" s="5">
        <v>2900</v>
      </c>
    </row>
    <row r="14" spans="1:7">
      <c r="A14" t="s">
        <v>24</v>
      </c>
      <c r="B14" t="s">
        <v>7</v>
      </c>
      <c r="C14" s="6">
        <v>1622</v>
      </c>
      <c r="D14" s="6">
        <v>4118</v>
      </c>
      <c r="E14" s="8" t="s">
        <v>11</v>
      </c>
      <c r="F14" s="5">
        <v>370620</v>
      </c>
    </row>
    <row r="15" spans="1:7">
      <c r="A15" t="s">
        <v>25</v>
      </c>
      <c r="B15" t="s">
        <v>7</v>
      </c>
      <c r="C15" s="6">
        <v>73</v>
      </c>
      <c r="D15" s="6">
        <v>7040</v>
      </c>
      <c r="E15" s="8" t="s">
        <v>23</v>
      </c>
      <c r="F15" s="5">
        <v>3168</v>
      </c>
    </row>
    <row r="16" spans="1:7">
      <c r="A16" t="s">
        <v>26</v>
      </c>
      <c r="B16" t="s">
        <v>7</v>
      </c>
      <c r="C16" s="6">
        <v>195</v>
      </c>
      <c r="D16" s="6">
        <v>16</v>
      </c>
      <c r="E16" s="8" t="s">
        <v>11</v>
      </c>
      <c r="F16" s="5">
        <v>1280</v>
      </c>
    </row>
    <row r="17" spans="1:7">
      <c r="A17" t="s">
        <v>27</v>
      </c>
      <c r="B17" t="s">
        <v>7</v>
      </c>
      <c r="C17" s="6">
        <v>71</v>
      </c>
      <c r="D17" s="6">
        <v>38</v>
      </c>
      <c r="E17" s="8" t="s">
        <v>11</v>
      </c>
      <c r="F17" s="5">
        <v>8360</v>
      </c>
    </row>
    <row r="18" spans="1:7">
      <c r="A18" t="s">
        <v>28</v>
      </c>
      <c r="B18" t="s">
        <v>7</v>
      </c>
      <c r="C18" s="6">
        <v>68</v>
      </c>
      <c r="D18" s="6">
        <v>15</v>
      </c>
      <c r="E18" s="8" t="s">
        <v>11</v>
      </c>
      <c r="F18" s="5">
        <v>3300</v>
      </c>
    </row>
    <row r="19" spans="1:7" ht="15.75" thickBot="1">
      <c r="A19" t="s">
        <v>29</v>
      </c>
      <c r="B19" t="s">
        <v>7</v>
      </c>
      <c r="C19" s="6">
        <v>185</v>
      </c>
      <c r="D19" s="6">
        <v>500</v>
      </c>
      <c r="E19" s="8" t="s">
        <v>11</v>
      </c>
      <c r="F19" s="5">
        <v>30000</v>
      </c>
    </row>
    <row r="20" spans="1:7">
      <c r="A20" s="4" t="s">
        <v>30</v>
      </c>
      <c r="B20" s="4"/>
      <c r="C20" s="7">
        <f>+SUM(C3:C19)</f>
        <v>6214</v>
      </c>
      <c r="D20" s="7"/>
      <c r="E20" s="9"/>
      <c r="F20" s="11">
        <f>+SUM(F3:F19)</f>
        <v>947239</v>
      </c>
      <c r="G20" s="10">
        <v>267232</v>
      </c>
    </row>
    <row r="21" spans="1:7">
      <c r="C21" s="6"/>
      <c r="D21" s="6"/>
      <c r="E21" s="8"/>
      <c r="F21" s="5"/>
    </row>
    <row r="22" spans="1:7">
      <c r="A22" s="3" t="s">
        <v>31</v>
      </c>
      <c r="C22" s="6"/>
      <c r="D22" s="6"/>
      <c r="E22" s="8"/>
      <c r="F22" s="5"/>
    </row>
    <row r="23" spans="1:7">
      <c r="A23" t="s">
        <v>32</v>
      </c>
      <c r="B23" t="s">
        <v>31</v>
      </c>
      <c r="C23" s="6">
        <v>47</v>
      </c>
      <c r="D23" s="6">
        <v>4881</v>
      </c>
      <c r="E23" s="8" t="s">
        <v>9</v>
      </c>
      <c r="F23" s="5">
        <v>14643</v>
      </c>
    </row>
    <row r="24" spans="1:7">
      <c r="A24" t="s">
        <v>33</v>
      </c>
      <c r="B24" t="s">
        <v>31</v>
      </c>
      <c r="C24" s="6">
        <v>7</v>
      </c>
      <c r="D24" s="6">
        <v>2550</v>
      </c>
      <c r="E24" s="8" t="s">
        <v>9</v>
      </c>
      <c r="F24" s="5">
        <v>10200</v>
      </c>
    </row>
    <row r="25" spans="1:7">
      <c r="A25" t="s">
        <v>34</v>
      </c>
      <c r="B25" t="s">
        <v>31</v>
      </c>
      <c r="C25" s="6">
        <v>1338</v>
      </c>
      <c r="D25" s="6">
        <v>197043</v>
      </c>
      <c r="E25" s="8" t="s">
        <v>9</v>
      </c>
      <c r="F25" s="5">
        <v>443347</v>
      </c>
    </row>
    <row r="26" spans="1:7" ht="15.75" thickBot="1">
      <c r="A26" t="s">
        <v>35</v>
      </c>
      <c r="B26" t="s">
        <v>31</v>
      </c>
      <c r="C26" s="6">
        <v>71</v>
      </c>
      <c r="D26" s="6">
        <v>12000</v>
      </c>
      <c r="E26" s="8" t="s">
        <v>23</v>
      </c>
      <c r="F26" s="5">
        <v>18000</v>
      </c>
    </row>
    <row r="27" spans="1:7">
      <c r="A27" s="4" t="s">
        <v>30</v>
      </c>
      <c r="B27" s="4"/>
      <c r="C27" s="7">
        <f>+SUM(C23:C26)</f>
        <v>1463</v>
      </c>
      <c r="D27" s="7"/>
      <c r="E27" s="9"/>
      <c r="F27" s="11">
        <f>+SUM(F23:F26)</f>
        <v>486190</v>
      </c>
      <c r="G27" s="10">
        <v>172440</v>
      </c>
    </row>
    <row r="28" spans="1:7">
      <c r="C28" s="6"/>
      <c r="D28" s="6"/>
      <c r="E28" s="8"/>
      <c r="F28" s="5"/>
    </row>
    <row r="29" spans="1:7">
      <c r="A29" s="3" t="s">
        <v>36</v>
      </c>
      <c r="C29" s="6"/>
      <c r="D29" s="6"/>
      <c r="E29" s="8"/>
      <c r="F29" s="5"/>
    </row>
    <row r="30" spans="1:7">
      <c r="A30" t="s">
        <v>37</v>
      </c>
      <c r="B30" t="s">
        <v>36</v>
      </c>
      <c r="C30" s="6">
        <v>14322</v>
      </c>
      <c r="D30" s="6">
        <v>48454</v>
      </c>
      <c r="E30" s="8" t="s">
        <v>11</v>
      </c>
      <c r="F30" s="5">
        <v>3876320</v>
      </c>
    </row>
    <row r="31" spans="1:7">
      <c r="A31" t="s">
        <v>38</v>
      </c>
      <c r="B31" t="s">
        <v>36</v>
      </c>
      <c r="C31" s="6">
        <v>2734</v>
      </c>
      <c r="D31" s="6">
        <v>20508</v>
      </c>
      <c r="E31" s="8" t="s">
        <v>11</v>
      </c>
      <c r="F31" s="5">
        <v>410160</v>
      </c>
    </row>
    <row r="32" spans="1:7" ht="15.75" thickBot="1">
      <c r="A32" t="s">
        <v>39</v>
      </c>
      <c r="B32" t="s">
        <v>36</v>
      </c>
      <c r="C32" s="6"/>
      <c r="D32" s="6">
        <v>5009</v>
      </c>
      <c r="E32" s="8" t="s">
        <v>11</v>
      </c>
      <c r="F32" s="5">
        <v>420630</v>
      </c>
    </row>
    <row r="33" spans="1:7">
      <c r="A33" s="4" t="s">
        <v>30</v>
      </c>
      <c r="B33" s="4"/>
      <c r="C33" s="7">
        <f>+SUM(C30:C32)</f>
        <v>17056</v>
      </c>
      <c r="D33" s="7"/>
      <c r="E33" s="9"/>
      <c r="F33" s="11">
        <f>+SUM(F30:F32)</f>
        <v>4707110</v>
      </c>
      <c r="G33" s="10">
        <v>938630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0CDE-1302-463D-84C7-DD672D029594}">
  <dimension ref="A1:F13"/>
  <sheetViews>
    <sheetView workbookViewId="0">
      <selection activeCell="E13" sqref="E13:F13"/>
    </sheetView>
  </sheetViews>
  <sheetFormatPr defaultRowHeight="15"/>
  <cols>
    <col min="2" max="2" width="9.5703125" bestFit="1" customWidth="1"/>
    <col min="3" max="3" width="13.28515625" bestFit="1" customWidth="1"/>
    <col min="5" max="5" width="14.28515625" bestFit="1" customWidth="1"/>
    <col min="6" max="6" width="12.57031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40</v>
      </c>
      <c r="E1" s="1" t="s">
        <v>41</v>
      </c>
      <c r="F1" s="1" t="s">
        <v>42</v>
      </c>
    </row>
    <row r="2" spans="1:6">
      <c r="A2" s="12" t="s">
        <v>43</v>
      </c>
      <c r="B2" s="16">
        <v>7271</v>
      </c>
      <c r="C2" s="16">
        <v>1454100</v>
      </c>
      <c r="D2" s="20" t="s">
        <v>44</v>
      </c>
      <c r="E2" s="14">
        <v>1090575</v>
      </c>
      <c r="F2" s="14">
        <v>305360</v>
      </c>
    </row>
    <row r="3" spans="1:6">
      <c r="A3" s="12" t="s">
        <v>45</v>
      </c>
      <c r="B3" s="16">
        <v>1065</v>
      </c>
      <c r="C3" s="16">
        <v>182400</v>
      </c>
      <c r="D3" s="20" t="s">
        <v>44</v>
      </c>
      <c r="E3" s="14">
        <v>91200</v>
      </c>
      <c r="F3" s="14">
        <v>25690</v>
      </c>
    </row>
    <row r="4" spans="1:6">
      <c r="A4" s="12" t="s">
        <v>46</v>
      </c>
      <c r="B4" s="16">
        <v>516</v>
      </c>
      <c r="C4" s="16">
        <v>89760</v>
      </c>
      <c r="D4" s="20" t="s">
        <v>23</v>
      </c>
      <c r="E4" s="14">
        <v>44880</v>
      </c>
      <c r="F4" s="14">
        <v>17400</v>
      </c>
    </row>
    <row r="5" spans="1:6">
      <c r="A5" s="12" t="s">
        <v>47</v>
      </c>
      <c r="B5" s="16">
        <v>134</v>
      </c>
      <c r="C5" s="16">
        <v>23700</v>
      </c>
      <c r="D5" s="20" t="s">
        <v>14</v>
      </c>
      <c r="E5" s="14">
        <v>71100</v>
      </c>
      <c r="F5" s="14">
        <v>6700</v>
      </c>
    </row>
    <row r="6" spans="1:6">
      <c r="A6" s="12" t="s">
        <v>48</v>
      </c>
      <c r="B6" s="16">
        <v>315</v>
      </c>
      <c r="C6" s="16">
        <v>44897</v>
      </c>
      <c r="D6" s="20" t="s">
        <v>14</v>
      </c>
      <c r="E6" s="14">
        <v>53876</v>
      </c>
      <c r="F6" s="14">
        <v>29653</v>
      </c>
    </row>
    <row r="7" spans="1:6">
      <c r="A7" s="12" t="s">
        <v>49</v>
      </c>
      <c r="B7" s="16">
        <v>11</v>
      </c>
      <c r="C7" s="16">
        <v>95</v>
      </c>
      <c r="D7" s="20" t="s">
        <v>11</v>
      </c>
      <c r="E7" s="14">
        <v>1140</v>
      </c>
      <c r="F7" s="14">
        <v>0</v>
      </c>
    </row>
    <row r="8" spans="1:6">
      <c r="A8" s="12" t="s">
        <v>50</v>
      </c>
      <c r="B8" s="16">
        <v>10</v>
      </c>
      <c r="C8" s="16">
        <v>2000</v>
      </c>
      <c r="D8" s="20" t="s">
        <v>14</v>
      </c>
      <c r="E8" s="14">
        <v>900</v>
      </c>
      <c r="F8" s="14">
        <v>0</v>
      </c>
    </row>
    <row r="9" spans="1:6">
      <c r="A9" s="12" t="s">
        <v>51</v>
      </c>
      <c r="B9" s="16">
        <v>17</v>
      </c>
      <c r="C9" s="16">
        <v>4500</v>
      </c>
      <c r="D9" s="20" t="s">
        <v>23</v>
      </c>
      <c r="E9" s="14">
        <v>3375</v>
      </c>
      <c r="F9" s="14">
        <v>0</v>
      </c>
    </row>
    <row r="10" spans="1:6">
      <c r="A10" s="12" t="s">
        <v>52</v>
      </c>
      <c r="B10" s="16">
        <v>40</v>
      </c>
      <c r="C10" s="16">
        <v>4669</v>
      </c>
      <c r="D10" s="20" t="s">
        <v>14</v>
      </c>
      <c r="E10" s="14">
        <v>11673</v>
      </c>
      <c r="F10" s="14">
        <v>10000</v>
      </c>
    </row>
    <row r="11" spans="1:6">
      <c r="A11" s="12" t="s">
        <v>53</v>
      </c>
      <c r="B11" s="16">
        <v>4</v>
      </c>
      <c r="C11" s="16">
        <v>4000</v>
      </c>
      <c r="D11" s="20" t="s">
        <v>23</v>
      </c>
      <c r="E11" s="14">
        <v>4000</v>
      </c>
      <c r="F11" s="14">
        <v>0</v>
      </c>
    </row>
    <row r="12" spans="1:6">
      <c r="A12" s="12" t="s">
        <v>54</v>
      </c>
      <c r="B12" s="16">
        <v>104</v>
      </c>
      <c r="C12" s="16"/>
      <c r="D12" s="20"/>
      <c r="E12" s="14">
        <v>10749</v>
      </c>
      <c r="F12" s="14">
        <v>0</v>
      </c>
    </row>
    <row r="13" spans="1:6" ht="15.75" thickBot="1">
      <c r="A13" s="13" t="s">
        <v>30</v>
      </c>
      <c r="B13" s="17">
        <f>+SUM(B2:B12)</f>
        <v>9487</v>
      </c>
      <c r="C13" s="17"/>
      <c r="D13" s="21"/>
      <c r="E13" s="22">
        <f>+SUM(E2:E12)</f>
        <v>1383468</v>
      </c>
      <c r="F13" s="22">
        <f>+SUM(F2:F12)</f>
        <v>394803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3932-6335-4A0E-BAE6-35354FC66301}">
  <dimension ref="A1:F5"/>
  <sheetViews>
    <sheetView workbookViewId="0">
      <selection activeCell="E5" sqref="E5:F5"/>
    </sheetView>
  </sheetViews>
  <sheetFormatPr defaultRowHeight="15"/>
  <cols>
    <col min="1" max="1" width="12.85546875" customWidth="1"/>
    <col min="2" max="2" width="9.5703125" bestFit="1" customWidth="1"/>
    <col min="3" max="3" width="10.5703125" bestFit="1" customWidth="1"/>
    <col min="5" max="5" width="12.5703125" bestFit="1" customWidth="1"/>
    <col min="6" max="6" width="11.57031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40</v>
      </c>
      <c r="E1" s="1" t="s">
        <v>41</v>
      </c>
      <c r="F1" s="1" t="s">
        <v>55</v>
      </c>
    </row>
    <row r="2" spans="1:6">
      <c r="A2" s="12" t="s">
        <v>56</v>
      </c>
      <c r="B2" s="14">
        <v>695</v>
      </c>
      <c r="C2" s="14">
        <v>5565</v>
      </c>
      <c r="D2" s="12" t="s">
        <v>11</v>
      </c>
      <c r="E2" s="14">
        <v>89040</v>
      </c>
      <c r="F2" s="14">
        <v>0</v>
      </c>
    </row>
    <row r="3" spans="1:6">
      <c r="A3" s="12" t="s">
        <v>57</v>
      </c>
      <c r="B3" s="14">
        <v>314</v>
      </c>
      <c r="C3" s="14">
        <v>75900</v>
      </c>
      <c r="D3" s="12" t="s">
        <v>14</v>
      </c>
      <c r="E3" s="14">
        <v>68310</v>
      </c>
      <c r="F3" s="14">
        <v>0</v>
      </c>
    </row>
    <row r="4" spans="1:6">
      <c r="A4" s="12" t="s">
        <v>54</v>
      </c>
      <c r="B4" s="14">
        <v>204</v>
      </c>
      <c r="C4" s="14">
        <v>15900</v>
      </c>
      <c r="D4" s="12" t="s">
        <v>14</v>
      </c>
      <c r="E4" s="14">
        <v>11130</v>
      </c>
      <c r="F4" s="14">
        <v>0</v>
      </c>
    </row>
    <row r="5" spans="1:6" ht="15.75" thickBot="1">
      <c r="A5" s="13" t="s">
        <v>30</v>
      </c>
      <c r="B5" s="15">
        <v>1213</v>
      </c>
      <c r="C5" s="15"/>
      <c r="D5" s="13"/>
      <c r="E5" s="23">
        <v>168480</v>
      </c>
      <c r="F5" s="23">
        <v>24852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7B95-0BAA-4324-806E-D20965EFAE79}">
  <dimension ref="A1:F10"/>
  <sheetViews>
    <sheetView workbookViewId="0">
      <selection activeCell="F1" sqref="F1:F5"/>
    </sheetView>
  </sheetViews>
  <sheetFormatPr defaultRowHeight="15"/>
  <cols>
    <col min="1" max="1" width="14.5703125" customWidth="1"/>
    <col min="2" max="2" width="10.5703125" bestFit="1" customWidth="1"/>
    <col min="3" max="3" width="11.5703125" bestFit="1" customWidth="1"/>
    <col min="5" max="6" width="14.28515625" bestFit="1" customWidth="1"/>
  </cols>
  <sheetData>
    <row r="1" spans="1:6" ht="15.75" thickBot="1">
      <c r="A1" s="1" t="s">
        <v>0</v>
      </c>
      <c r="B1" s="1" t="s">
        <v>2</v>
      </c>
      <c r="C1" s="1" t="s">
        <v>3</v>
      </c>
      <c r="D1" s="1" t="s">
        <v>40</v>
      </c>
      <c r="E1" s="1" t="s">
        <v>41</v>
      </c>
      <c r="F1" s="1" t="s">
        <v>55</v>
      </c>
    </row>
    <row r="2" spans="1:6">
      <c r="A2" s="12" t="s">
        <v>58</v>
      </c>
      <c r="B2" s="16">
        <v>52000</v>
      </c>
      <c r="C2" s="16">
        <v>68000</v>
      </c>
      <c r="D2" s="20" t="s">
        <v>59</v>
      </c>
      <c r="E2" s="16">
        <v>4483500</v>
      </c>
      <c r="F2" s="16">
        <v>1778000</v>
      </c>
    </row>
    <row r="3" spans="1:6">
      <c r="A3" s="12" t="s">
        <v>60</v>
      </c>
      <c r="B3" s="16" t="s">
        <v>61</v>
      </c>
      <c r="C3" s="16">
        <v>27200</v>
      </c>
      <c r="D3" s="20" t="s">
        <v>11</v>
      </c>
      <c r="E3" s="16">
        <v>877200</v>
      </c>
      <c r="F3" s="16" t="s">
        <v>61</v>
      </c>
    </row>
    <row r="4" spans="1:6">
      <c r="A4" s="12" t="s">
        <v>62</v>
      </c>
      <c r="B4" s="16">
        <v>29614</v>
      </c>
      <c r="C4" s="16">
        <v>177648</v>
      </c>
      <c r="D4" s="20" t="s">
        <v>11</v>
      </c>
      <c r="E4" s="16">
        <v>2309424</v>
      </c>
      <c r="F4" s="16">
        <v>293119</v>
      </c>
    </row>
    <row r="5" spans="1:6">
      <c r="A5" s="12" t="s">
        <v>63</v>
      </c>
      <c r="B5" s="16">
        <v>650</v>
      </c>
      <c r="C5" s="16">
        <v>950</v>
      </c>
      <c r="D5" s="20" t="s">
        <v>11</v>
      </c>
      <c r="E5" s="16">
        <v>9500</v>
      </c>
      <c r="F5" s="16">
        <v>2050</v>
      </c>
    </row>
    <row r="6" spans="1:6">
      <c r="A6" s="12" t="s">
        <v>64</v>
      </c>
      <c r="B6" s="16">
        <v>2000</v>
      </c>
      <c r="C6" s="16">
        <v>3000</v>
      </c>
      <c r="D6" s="20" t="s">
        <v>11</v>
      </c>
      <c r="E6" s="16">
        <v>24000</v>
      </c>
      <c r="F6" s="16">
        <v>12000</v>
      </c>
    </row>
    <row r="7" spans="1:6">
      <c r="A7" s="12" t="s">
        <v>65</v>
      </c>
      <c r="B7" s="16">
        <v>40</v>
      </c>
      <c r="C7" s="16" t="s">
        <v>61</v>
      </c>
      <c r="D7" s="20" t="s">
        <v>61</v>
      </c>
      <c r="E7" s="16">
        <v>20000</v>
      </c>
      <c r="F7" s="16">
        <v>4000</v>
      </c>
    </row>
    <row r="8" spans="1:6">
      <c r="A8" s="12" t="s">
        <v>66</v>
      </c>
      <c r="B8" s="16" t="s">
        <v>61</v>
      </c>
      <c r="C8" s="16" t="s">
        <v>61</v>
      </c>
      <c r="D8" s="20" t="s">
        <v>61</v>
      </c>
      <c r="E8" s="16">
        <v>61090</v>
      </c>
      <c r="F8" s="16">
        <v>6000</v>
      </c>
    </row>
    <row r="9" spans="1:6">
      <c r="A9" s="12" t="s">
        <v>67</v>
      </c>
      <c r="B9" s="16">
        <v>270</v>
      </c>
      <c r="C9" s="16">
        <v>163</v>
      </c>
      <c r="D9" s="20" t="s">
        <v>11</v>
      </c>
      <c r="E9" s="16">
        <v>21190</v>
      </c>
      <c r="F9" s="16">
        <v>650</v>
      </c>
    </row>
    <row r="10" spans="1:6" ht="15.75" thickBot="1">
      <c r="A10" s="13" t="s">
        <v>30</v>
      </c>
      <c r="B10" s="17">
        <f>+SUM(B2:B9)</f>
        <v>84574</v>
      </c>
      <c r="C10" s="17"/>
      <c r="D10" s="21"/>
      <c r="E10" s="22">
        <f>+SUM(E2:E9)</f>
        <v>7805904</v>
      </c>
      <c r="F10" s="22">
        <f>+SUM(F2:F9)</f>
        <v>2095819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FA3F-79C4-4803-AE7C-138719FA0862}">
  <dimension ref="A1:I12"/>
  <sheetViews>
    <sheetView tabSelected="1" workbookViewId="0">
      <selection activeCell="E12" sqref="E12"/>
    </sheetView>
  </sheetViews>
  <sheetFormatPr defaultRowHeight="15"/>
  <cols>
    <col min="1" max="1" width="30.140625" customWidth="1"/>
    <col min="2" max="2" width="10.5703125" bestFit="1" customWidth="1"/>
    <col min="3" max="3" width="9.5703125" bestFit="1" customWidth="1"/>
    <col min="5" max="5" width="12.5703125" bestFit="1" customWidth="1"/>
    <col min="6" max="6" width="11.5703125" bestFit="1" customWidth="1"/>
  </cols>
  <sheetData>
    <row r="1" spans="1:9" ht="15.75" thickBot="1">
      <c r="A1" s="1" t="s">
        <v>0</v>
      </c>
      <c r="B1" s="1" t="s">
        <v>2</v>
      </c>
      <c r="C1" s="1" t="s">
        <v>3</v>
      </c>
      <c r="D1" s="1" t="s">
        <v>40</v>
      </c>
      <c r="E1" s="1" t="s">
        <v>41</v>
      </c>
      <c r="F1" s="1" t="s">
        <v>55</v>
      </c>
    </row>
    <row r="2" spans="1:9">
      <c r="A2" s="12" t="s">
        <v>68</v>
      </c>
      <c r="B2" s="14">
        <v>3190</v>
      </c>
      <c r="C2" s="14">
        <v>3632</v>
      </c>
      <c r="D2" s="18" t="s">
        <v>11</v>
      </c>
      <c r="E2" s="14">
        <v>90800</v>
      </c>
      <c r="F2" s="16"/>
    </row>
    <row r="3" spans="1:9">
      <c r="A3" s="12" t="s">
        <v>69</v>
      </c>
      <c r="B3" s="14">
        <v>4643</v>
      </c>
      <c r="C3" s="14">
        <v>8871</v>
      </c>
      <c r="D3" s="18" t="s">
        <v>11</v>
      </c>
      <c r="E3" s="14">
        <v>252823</v>
      </c>
      <c r="F3" s="16"/>
    </row>
    <row r="4" spans="1:9">
      <c r="A4" s="12" t="s">
        <v>70</v>
      </c>
      <c r="B4" s="14">
        <v>10801</v>
      </c>
      <c r="C4" s="14">
        <v>8651</v>
      </c>
      <c r="D4" s="18" t="s">
        <v>11</v>
      </c>
      <c r="E4" s="14">
        <v>242220</v>
      </c>
      <c r="F4" s="16"/>
    </row>
    <row r="5" spans="1:9">
      <c r="A5" s="12" t="s">
        <v>71</v>
      </c>
      <c r="B5" s="14"/>
      <c r="C5" s="14"/>
      <c r="D5" s="18"/>
      <c r="E5" s="14">
        <v>31208</v>
      </c>
      <c r="F5" s="16"/>
    </row>
    <row r="6" spans="1:9" ht="15.75" thickBot="1">
      <c r="A6" s="13" t="s">
        <v>30</v>
      </c>
      <c r="B6" s="15">
        <f>+SUM(B2:B5)</f>
        <v>18634</v>
      </c>
      <c r="C6" s="15"/>
      <c r="D6" s="19"/>
      <c r="E6" s="23">
        <f>+SUM(E2:E5)</f>
        <v>617051</v>
      </c>
      <c r="F6" s="22">
        <v>55899</v>
      </c>
    </row>
    <row r="8" spans="1:9">
      <c r="A8" s="24"/>
      <c r="B8" s="24"/>
      <c r="C8" s="24"/>
      <c r="D8" s="24"/>
      <c r="E8" s="24"/>
      <c r="F8" s="24"/>
      <c r="G8" s="24"/>
      <c r="H8" s="24"/>
      <c r="I8" s="24"/>
    </row>
    <row r="10" spans="1:9">
      <c r="A10" s="28" t="s">
        <v>72</v>
      </c>
      <c r="B10" s="28"/>
      <c r="C10" s="28"/>
      <c r="D10" s="27"/>
      <c r="E10" s="25">
        <v>138641</v>
      </c>
    </row>
    <row r="11" spans="1:9">
      <c r="A11" s="28" t="s">
        <v>73</v>
      </c>
      <c r="B11" s="28"/>
      <c r="C11" s="28"/>
      <c r="D11" s="27"/>
      <c r="E11" s="26">
        <v>16115442</v>
      </c>
    </row>
    <row r="12" spans="1:9">
      <c r="A12" s="28" t="s">
        <v>74</v>
      </c>
      <c r="B12" s="28"/>
      <c r="C12" s="28"/>
      <c r="D12" s="28"/>
      <c r="E12" s="26">
        <v>3949675</v>
      </c>
    </row>
  </sheetData>
  <mergeCells count="3">
    <mergeCell ref="A10:C10"/>
    <mergeCell ref="A11:C11"/>
    <mergeCell ref="A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1021E-A61F-4C89-964B-93EF1CEFDE7E}"/>
</file>

<file path=customXml/itemProps2.xml><?xml version="1.0" encoding="utf-8"?>
<ds:datastoreItem xmlns:ds="http://schemas.openxmlformats.org/officeDocument/2006/customXml" ds:itemID="{DF0C220E-5AD5-46D0-B130-06497E44BC7D}"/>
</file>

<file path=customXml/itemProps3.xml><?xml version="1.0" encoding="utf-8"?>
<ds:datastoreItem xmlns:ds="http://schemas.openxmlformats.org/officeDocument/2006/customXml" ds:itemID="{3BD48617-EF9D-40B6-9F4B-BA8358162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2025-05-11T00:22:43Z</dcterms:created>
  <dcterms:modified xsi:type="dcterms:W3CDTF">2025-05-22T21:29:15Z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