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EC6FD603-64A9-4AC4-B420-8467BC3DDCC6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Crop_Acreage_Production_Value" sheetId="1" r:id="rId1"/>
    <sheet name="Vegetable_Crops -1932" sheetId="2" r:id="rId2"/>
    <sheet name="Field_Crops -1932" sheetId="3" r:id="rId3"/>
    <sheet name="Grain -1932" sheetId="4" r:id="rId4"/>
    <sheet name="Shipments -1932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5" l="1"/>
  <c r="C32" i="5"/>
  <c r="B32" i="5"/>
  <c r="D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F5" i="4"/>
  <c r="B5" i="4"/>
  <c r="F10" i="3"/>
  <c r="B10" i="3"/>
  <c r="F16" i="2"/>
  <c r="B16" i="2"/>
  <c r="G40" i="1"/>
  <c r="C40" i="1"/>
  <c r="G34" i="1"/>
  <c r="C34" i="1"/>
  <c r="G27" i="1"/>
  <c r="C27" i="1"/>
  <c r="G20" i="1"/>
  <c r="C20" i="1"/>
  <c r="D32" i="5" l="1"/>
</calcChain>
</file>

<file path=xl/sharedStrings.xml><?xml version="1.0" encoding="utf-8"?>
<sst xmlns="http://schemas.openxmlformats.org/spreadsheetml/2006/main" count="215" uniqueCount="94">
  <si>
    <t>Crop</t>
  </si>
  <si>
    <t>Category</t>
  </si>
  <si>
    <t>Acreage</t>
  </si>
  <si>
    <t>Production</t>
  </si>
  <si>
    <t>Unit</t>
  </si>
  <si>
    <t>Unit Value</t>
  </si>
  <si>
    <t>Total Value</t>
  </si>
  <si>
    <t>Deciduous Fruits</t>
  </si>
  <si>
    <t>Apples</t>
  </si>
  <si>
    <t>boxes</t>
  </si>
  <si>
    <t>Apricots</t>
  </si>
  <si>
    <t>tons</t>
  </si>
  <si>
    <t>Apricots - dried</t>
  </si>
  <si>
    <t>---</t>
  </si>
  <si>
    <t>Berries</t>
  </si>
  <si>
    <t>Cherries</t>
  </si>
  <si>
    <t>Figs</t>
  </si>
  <si>
    <t>flats</t>
  </si>
  <si>
    <t>Figs dried</t>
  </si>
  <si>
    <t>Olives</t>
  </si>
  <si>
    <t>Peaches</t>
  </si>
  <si>
    <t>Pears</t>
  </si>
  <si>
    <t>Persimmons</t>
  </si>
  <si>
    <t>Plums</t>
  </si>
  <si>
    <t>Pomegranates</t>
  </si>
  <si>
    <t>Prunes</t>
  </si>
  <si>
    <t>Walnuts</t>
  </si>
  <si>
    <t>Almonds</t>
  </si>
  <si>
    <t>Other Fruits</t>
  </si>
  <si>
    <t>Total</t>
  </si>
  <si>
    <t>Citrus</t>
  </si>
  <si>
    <t>Grapefruit</t>
  </si>
  <si>
    <t>Lemons</t>
  </si>
  <si>
    <t>Oranges</t>
  </si>
  <si>
    <t>Tangerines</t>
  </si>
  <si>
    <t>lugs</t>
  </si>
  <si>
    <t>Grapes</t>
  </si>
  <si>
    <t>Table</t>
  </si>
  <si>
    <t>Wine</t>
  </si>
  <si>
    <t>Raisins</t>
  </si>
  <si>
    <t>Dry Raisins</t>
  </si>
  <si>
    <t>Melons</t>
  </si>
  <si>
    <t>Cantaloupes</t>
  </si>
  <si>
    <t>crates</t>
  </si>
  <si>
    <t>Watermelons</t>
  </si>
  <si>
    <t>Other Melons</t>
  </si>
  <si>
    <t>Potatoes</t>
  </si>
  <si>
    <t>bu.</t>
  </si>
  <si>
    <t>Cabbage</t>
  </si>
  <si>
    <t>Carrots</t>
  </si>
  <si>
    <t>Cucumbers</t>
  </si>
  <si>
    <t>Lettuce</t>
  </si>
  <si>
    <t>Onions</t>
  </si>
  <si>
    <t>bushels</t>
  </si>
  <si>
    <t>Sweet Potatoes</t>
  </si>
  <si>
    <t>String Beans</t>
  </si>
  <si>
    <t>Tomatoes</t>
  </si>
  <si>
    <t>Cauliflower</t>
  </si>
  <si>
    <t>Peas</t>
  </si>
  <si>
    <t>Beans</t>
  </si>
  <si>
    <t>Asparagus</t>
  </si>
  <si>
    <t>Other Vegetables</t>
  </si>
  <si>
    <t>Cotton</t>
  </si>
  <si>
    <t>bales</t>
  </si>
  <si>
    <t>Cotton Seed</t>
  </si>
  <si>
    <t>Grain Hay</t>
  </si>
  <si>
    <t>Alfalfa</t>
  </si>
  <si>
    <t>Silage Crops</t>
  </si>
  <si>
    <t>Nursery Stock</t>
  </si>
  <si>
    <t>Acre</t>
  </si>
  <si>
    <t>Mint</t>
  </si>
  <si>
    <t>Honey</t>
  </si>
  <si>
    <t>lbs.</t>
  </si>
  <si>
    <t>Barley</t>
  </si>
  <si>
    <t>sacks</t>
  </si>
  <si>
    <t>Milo, etc.</t>
  </si>
  <si>
    <t>Wheat</t>
  </si>
  <si>
    <t>Total acreage of all crops</t>
  </si>
  <si>
    <t>Total value of all crops</t>
  </si>
  <si>
    <t>Product</t>
  </si>
  <si>
    <t>Railway Cars</t>
  </si>
  <si>
    <t>Estimated Cars by Truck</t>
  </si>
  <si>
    <t>Total Cars</t>
  </si>
  <si>
    <t>Nectarines</t>
  </si>
  <si>
    <t>Quinces</t>
  </si>
  <si>
    <t>Honey Dew Melons</t>
  </si>
  <si>
    <t>Persian Melons</t>
  </si>
  <si>
    <t>Casabas</t>
  </si>
  <si>
    <t>Quinces (contd)</t>
  </si>
  <si>
    <t>Mixed Vegetables</t>
  </si>
  <si>
    <t>Total Shipments</t>
  </si>
  <si>
    <t>Cars by rail</t>
  </si>
  <si>
    <t>Estimated cars by truck</t>
  </si>
  <si>
    <t>Total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</si>
</sst>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2" xfId="0" applyFont="1" applyBorder="1"/>
    <xf numFmtId="43" fontId="0" fillId="0" borderId="0" xfId="1" applyFont="1"/>
    <xf numFmtId="43" fontId="3" fillId="0" borderId="2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right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3" fillId="0" borderId="4" xfId="1" applyNumberFormat="1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0" fillId="0" borderId="3" xfId="2" applyFont="1" applyBorder="1"/>
    <xf numFmtId="44" fontId="3" fillId="0" borderId="4" xfId="2" applyFont="1" applyBorder="1"/>
    <xf numFmtId="165" fontId="0" fillId="0" borderId="3" xfId="2" applyNumberFormat="1" applyFont="1" applyBorder="1"/>
    <xf numFmtId="165" fontId="3" fillId="0" borderId="4" xfId="2" applyNumberFormat="1" applyFont="1" applyBorder="1"/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right"/>
    </xf>
    <xf numFmtId="0" fontId="0" fillId="2" borderId="0" xfId="0" applyFill="1"/>
    <xf numFmtId="164" fontId="3" fillId="0" borderId="0" xfId="1" applyNumberFormat="1" applyFont="1"/>
    <xf numFmtId="165" fontId="3" fillId="0" borderId="0" xfId="2" applyNumberFormat="1" applyFont="1"/>
    <xf numFmtId="0" fontId="5" fillId="0" borderId="3" xfId="0" applyFont="1" applyBorder="1" applyAlignment="1">
      <alignment horizontal="left" vertical="top"/>
    </xf>
    <xf numFmtId="164" fontId="5" fillId="0" borderId="3" xfId="1" applyNumberFormat="1" applyFont="1" applyBorder="1" applyAlignment="1">
      <alignment horizontal="center" vertical="top"/>
    </xf>
    <xf numFmtId="164" fontId="3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opLeftCell="A24" workbookViewId="0">
      <selection activeCell="G26" sqref="G26"/>
    </sheetView>
  </sheetViews>
  <sheetFormatPr defaultRowHeight="15"/>
  <cols>
    <col min="1" max="1" width="16.42578125" customWidth="1"/>
    <col min="2" max="2" width="19" customWidth="1"/>
    <col min="3" max="3" width="10.5703125" bestFit="1" customWidth="1"/>
    <col min="4" max="4" width="11.5703125" bestFit="1" customWidth="1"/>
    <col min="6" max="6" width="9.28515625" bestFit="1" customWidth="1"/>
    <col min="7" max="7" width="12.5703125" bestFit="1" customWidth="1"/>
  </cols>
  <sheetData>
    <row r="1" spans="1:7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4" t="s">
        <v>7</v>
      </c>
      <c r="B2" s="2"/>
      <c r="C2" s="2"/>
      <c r="D2" s="2"/>
      <c r="E2" s="2"/>
      <c r="F2" s="2"/>
      <c r="G2" s="2"/>
    </row>
    <row r="3" spans="1:7">
      <c r="A3" t="s">
        <v>8</v>
      </c>
      <c r="B3" t="s">
        <v>7</v>
      </c>
      <c r="C3" s="9">
        <v>577</v>
      </c>
      <c r="D3" s="9">
        <v>4620</v>
      </c>
      <c r="E3" s="11" t="s">
        <v>9</v>
      </c>
      <c r="F3" s="6">
        <v>1.25</v>
      </c>
      <c r="G3" s="8">
        <v>5775</v>
      </c>
    </row>
    <row r="4" spans="1:7">
      <c r="A4" t="s">
        <v>10</v>
      </c>
      <c r="B4" t="s">
        <v>7</v>
      </c>
      <c r="C4" s="9">
        <v>1030.5</v>
      </c>
      <c r="D4" s="9">
        <v>1953</v>
      </c>
      <c r="E4" s="11" t="s">
        <v>11</v>
      </c>
      <c r="F4" s="6">
        <v>20</v>
      </c>
      <c r="G4" s="8">
        <v>39060</v>
      </c>
    </row>
    <row r="5" spans="1:7">
      <c r="A5" t="s">
        <v>12</v>
      </c>
      <c r="B5" t="s">
        <v>7</v>
      </c>
      <c r="C5" s="9" t="s">
        <v>13</v>
      </c>
      <c r="D5" s="9">
        <v>150</v>
      </c>
      <c r="E5" s="11" t="s">
        <v>11</v>
      </c>
      <c r="F5" s="6">
        <v>40</v>
      </c>
      <c r="G5" s="8">
        <v>6000</v>
      </c>
    </row>
    <row r="6" spans="1:7">
      <c r="A6" t="s">
        <v>14</v>
      </c>
      <c r="B6" t="s">
        <v>7</v>
      </c>
      <c r="C6" s="9">
        <v>60</v>
      </c>
      <c r="D6" s="9"/>
      <c r="E6" s="11"/>
      <c r="F6" s="6">
        <v>300</v>
      </c>
      <c r="G6" s="8">
        <v>18000</v>
      </c>
    </row>
    <row r="7" spans="1:7">
      <c r="A7" t="s">
        <v>15</v>
      </c>
      <c r="B7" t="s">
        <v>7</v>
      </c>
      <c r="C7" s="9">
        <v>48</v>
      </c>
      <c r="D7" s="9">
        <v>50</v>
      </c>
      <c r="E7" s="11" t="s">
        <v>11</v>
      </c>
      <c r="F7" s="6">
        <v>160</v>
      </c>
      <c r="G7" s="8">
        <v>8000</v>
      </c>
    </row>
    <row r="8" spans="1:7">
      <c r="A8" t="s">
        <v>16</v>
      </c>
      <c r="B8" t="s">
        <v>7</v>
      </c>
      <c r="C8" s="9">
        <v>135.5</v>
      </c>
      <c r="D8" s="9">
        <v>60</v>
      </c>
      <c r="E8" s="11" t="s">
        <v>17</v>
      </c>
      <c r="F8" s="6">
        <v>90</v>
      </c>
      <c r="G8" s="8">
        <v>5400</v>
      </c>
    </row>
    <row r="9" spans="1:7">
      <c r="A9" t="s">
        <v>18</v>
      </c>
      <c r="B9" t="s">
        <v>7</v>
      </c>
      <c r="C9" s="9" t="s">
        <v>13</v>
      </c>
      <c r="D9" s="9">
        <v>260</v>
      </c>
      <c r="E9" s="11" t="s">
        <v>11</v>
      </c>
      <c r="F9" s="6">
        <v>45</v>
      </c>
      <c r="G9" s="8">
        <v>11700</v>
      </c>
    </row>
    <row r="10" spans="1:7">
      <c r="A10" t="s">
        <v>19</v>
      </c>
      <c r="B10" t="s">
        <v>7</v>
      </c>
      <c r="C10" s="9">
        <v>741.5</v>
      </c>
      <c r="D10" s="9">
        <v>260</v>
      </c>
      <c r="E10" s="11" t="s">
        <v>11</v>
      </c>
      <c r="F10" s="6">
        <v>70</v>
      </c>
      <c r="G10" s="8">
        <v>18200</v>
      </c>
    </row>
    <row r="11" spans="1:7">
      <c r="A11" t="s">
        <v>20</v>
      </c>
      <c r="B11" t="s">
        <v>7</v>
      </c>
      <c r="C11" s="9">
        <v>1053.5</v>
      </c>
      <c r="D11" s="9">
        <v>1603</v>
      </c>
      <c r="E11" s="11" t="s">
        <v>11</v>
      </c>
      <c r="F11" s="6">
        <v>70</v>
      </c>
      <c r="G11" s="8">
        <v>112210</v>
      </c>
    </row>
    <row r="12" spans="1:7">
      <c r="A12" t="s">
        <v>21</v>
      </c>
      <c r="B12" t="s">
        <v>7</v>
      </c>
      <c r="C12" s="9">
        <v>737</v>
      </c>
      <c r="D12" s="9">
        <v>516</v>
      </c>
      <c r="E12" s="11" t="s">
        <v>11</v>
      </c>
      <c r="F12" s="6">
        <v>44</v>
      </c>
      <c r="G12" s="8">
        <v>22704</v>
      </c>
    </row>
    <row r="13" spans="1:7">
      <c r="A13" t="s">
        <v>22</v>
      </c>
      <c r="B13" t="s">
        <v>7</v>
      </c>
      <c r="C13" s="9">
        <v>31</v>
      </c>
      <c r="D13" s="9">
        <v>50</v>
      </c>
      <c r="E13" s="11" t="s">
        <v>11</v>
      </c>
      <c r="F13" s="6">
        <v>40</v>
      </c>
      <c r="G13" s="8">
        <v>2000</v>
      </c>
    </row>
    <row r="14" spans="1:7">
      <c r="A14" t="s">
        <v>23</v>
      </c>
      <c r="B14" t="s">
        <v>7</v>
      </c>
      <c r="C14" s="9">
        <v>1494.5</v>
      </c>
      <c r="D14" s="9">
        <v>2025</v>
      </c>
      <c r="E14" s="11" t="s">
        <v>11</v>
      </c>
      <c r="F14" s="6">
        <v>40</v>
      </c>
      <c r="G14" s="8">
        <v>81000</v>
      </c>
    </row>
    <row r="15" spans="1:7">
      <c r="A15" t="s">
        <v>24</v>
      </c>
      <c r="B15" t="s">
        <v>7</v>
      </c>
      <c r="C15" s="9">
        <v>79</v>
      </c>
      <c r="D15" s="9">
        <v>312</v>
      </c>
      <c r="E15" s="11" t="s">
        <v>11</v>
      </c>
      <c r="F15" s="6">
        <v>52</v>
      </c>
      <c r="G15" s="8">
        <v>16224</v>
      </c>
    </row>
    <row r="16" spans="1:7">
      <c r="A16" t="s">
        <v>25</v>
      </c>
      <c r="B16" t="s">
        <v>7</v>
      </c>
      <c r="C16" s="9">
        <v>194.5</v>
      </c>
      <c r="D16" s="9">
        <v>100</v>
      </c>
      <c r="E16" s="11" t="s">
        <v>11</v>
      </c>
      <c r="F16" s="6">
        <v>50</v>
      </c>
      <c r="G16" s="8">
        <v>5000</v>
      </c>
    </row>
    <row r="17" spans="1:7">
      <c r="A17" t="s">
        <v>26</v>
      </c>
      <c r="B17" t="s">
        <v>7</v>
      </c>
      <c r="C17" s="9">
        <v>71</v>
      </c>
      <c r="D17" s="9">
        <v>17</v>
      </c>
      <c r="E17" s="11" t="s">
        <v>11</v>
      </c>
      <c r="F17" s="6">
        <v>260</v>
      </c>
      <c r="G17" s="8">
        <v>4420</v>
      </c>
    </row>
    <row r="18" spans="1:7">
      <c r="A18" t="s">
        <v>27</v>
      </c>
      <c r="B18" t="s">
        <v>7</v>
      </c>
      <c r="C18" s="9">
        <v>68</v>
      </c>
      <c r="D18" s="9">
        <v>22</v>
      </c>
      <c r="E18" s="11" t="s">
        <v>11</v>
      </c>
      <c r="F18" s="6">
        <v>200</v>
      </c>
      <c r="G18" s="8">
        <v>4400</v>
      </c>
    </row>
    <row r="19" spans="1:7" ht="15.75" thickBot="1">
      <c r="A19" t="s">
        <v>28</v>
      </c>
      <c r="B19" t="s">
        <v>7</v>
      </c>
      <c r="C19" s="9">
        <v>187.5</v>
      </c>
      <c r="D19" s="9">
        <v>900</v>
      </c>
      <c r="E19" s="11" t="s">
        <v>11</v>
      </c>
      <c r="F19" s="6">
        <v>40</v>
      </c>
      <c r="G19" s="8">
        <v>36000</v>
      </c>
    </row>
    <row r="20" spans="1:7">
      <c r="A20" s="5" t="s">
        <v>29</v>
      </c>
      <c r="B20" s="5"/>
      <c r="C20" s="10">
        <f>+SUM(C3:C19)</f>
        <v>6508.5</v>
      </c>
      <c r="D20" s="10"/>
      <c r="E20" s="12"/>
      <c r="F20" s="7"/>
      <c r="G20" s="13">
        <f>+SUM(G3:G19)</f>
        <v>396093</v>
      </c>
    </row>
    <row r="21" spans="1:7">
      <c r="C21" s="9"/>
      <c r="D21" s="9"/>
      <c r="E21" s="11"/>
      <c r="F21" s="6"/>
      <c r="G21" s="8"/>
    </row>
    <row r="22" spans="1:7">
      <c r="A22" s="4" t="s">
        <v>30</v>
      </c>
      <c r="C22" s="9"/>
      <c r="D22" s="9"/>
      <c r="E22" s="11"/>
      <c r="F22" s="6"/>
      <c r="G22" s="8"/>
    </row>
    <row r="23" spans="1:7">
      <c r="A23" t="s">
        <v>31</v>
      </c>
      <c r="B23" t="s">
        <v>30</v>
      </c>
      <c r="C23" s="9">
        <v>46.5</v>
      </c>
      <c r="D23" s="9">
        <v>3696</v>
      </c>
      <c r="E23" s="11" t="s">
        <v>9</v>
      </c>
      <c r="F23" s="6">
        <v>3.35</v>
      </c>
      <c r="G23" s="8">
        <v>12382</v>
      </c>
    </row>
    <row r="24" spans="1:7">
      <c r="A24" t="s">
        <v>32</v>
      </c>
      <c r="B24" t="s">
        <v>30</v>
      </c>
      <c r="C24" s="9">
        <v>7.5</v>
      </c>
      <c r="D24" s="9">
        <v>100</v>
      </c>
      <c r="E24" s="11" t="s">
        <v>9</v>
      </c>
      <c r="F24" s="6">
        <v>3</v>
      </c>
      <c r="G24" s="8">
        <v>300</v>
      </c>
    </row>
    <row r="25" spans="1:7">
      <c r="A25" t="s">
        <v>33</v>
      </c>
      <c r="B25" t="s">
        <v>30</v>
      </c>
      <c r="C25" s="9">
        <v>1328</v>
      </c>
      <c r="D25" s="9">
        <v>92400</v>
      </c>
      <c r="E25" s="11" t="s">
        <v>9</v>
      </c>
      <c r="F25" s="6">
        <v>3.67</v>
      </c>
      <c r="G25" s="8">
        <v>339108</v>
      </c>
    </row>
    <row r="26" spans="1:7" ht="15.75" thickBot="1">
      <c r="A26" t="s">
        <v>34</v>
      </c>
      <c r="B26" t="s">
        <v>30</v>
      </c>
      <c r="C26" s="9">
        <v>80.5</v>
      </c>
      <c r="D26" s="9">
        <v>6000</v>
      </c>
      <c r="E26" s="11" t="s">
        <v>35</v>
      </c>
      <c r="F26" s="6">
        <v>1.1000000000000001</v>
      </c>
      <c r="G26" s="8">
        <v>6600</v>
      </c>
    </row>
    <row r="27" spans="1:7">
      <c r="A27" s="5" t="s">
        <v>29</v>
      </c>
      <c r="B27" s="5"/>
      <c r="C27" s="10">
        <f>+SUM(C23:C26)</f>
        <v>1462.5</v>
      </c>
      <c r="D27" s="10"/>
      <c r="E27" s="12"/>
      <c r="F27" s="7"/>
      <c r="G27" s="10">
        <f>+SUM(G23:G26)</f>
        <v>358390</v>
      </c>
    </row>
    <row r="28" spans="1:7">
      <c r="C28" s="9"/>
      <c r="D28" s="9"/>
      <c r="E28" s="11"/>
      <c r="F28" s="6"/>
      <c r="G28" s="8"/>
    </row>
    <row r="29" spans="1:7">
      <c r="A29" s="4" t="s">
        <v>36</v>
      </c>
      <c r="C29" s="9"/>
      <c r="D29" s="9"/>
      <c r="E29" s="11"/>
      <c r="F29" s="6"/>
      <c r="G29" s="8"/>
    </row>
    <row r="30" spans="1:7">
      <c r="A30" t="s">
        <v>37</v>
      </c>
      <c r="B30" t="s">
        <v>36</v>
      </c>
      <c r="C30" s="9">
        <v>6849</v>
      </c>
      <c r="D30" s="9">
        <v>16240</v>
      </c>
      <c r="E30" s="11" t="s">
        <v>11</v>
      </c>
      <c r="F30" s="6">
        <v>50</v>
      </c>
      <c r="G30" s="8">
        <v>812000</v>
      </c>
    </row>
    <row r="31" spans="1:7">
      <c r="A31" t="s">
        <v>38</v>
      </c>
      <c r="B31" t="s">
        <v>36</v>
      </c>
      <c r="C31" s="9">
        <v>2763.5</v>
      </c>
      <c r="D31" s="9">
        <v>11134</v>
      </c>
      <c r="E31" s="11" t="s">
        <v>11</v>
      </c>
      <c r="F31" s="6">
        <v>22</v>
      </c>
      <c r="G31" s="8">
        <v>244948</v>
      </c>
    </row>
    <row r="32" spans="1:7">
      <c r="A32" t="s">
        <v>39</v>
      </c>
      <c r="B32" t="s">
        <v>36</v>
      </c>
      <c r="C32" s="9">
        <v>7932</v>
      </c>
      <c r="D32" s="9">
        <v>18159</v>
      </c>
      <c r="E32" s="11" t="s">
        <v>11</v>
      </c>
      <c r="F32" s="6">
        <v>32</v>
      </c>
      <c r="G32" s="8">
        <v>581088</v>
      </c>
    </row>
    <row r="33" spans="1:7" ht="15.75" thickBot="1">
      <c r="A33" t="s">
        <v>40</v>
      </c>
      <c r="B33" t="s">
        <v>36</v>
      </c>
      <c r="C33" s="9" t="s">
        <v>13</v>
      </c>
      <c r="D33" s="9">
        <v>9093</v>
      </c>
      <c r="E33" s="11" t="s">
        <v>11</v>
      </c>
      <c r="F33" s="6">
        <v>90</v>
      </c>
      <c r="G33" s="8">
        <v>818370</v>
      </c>
    </row>
    <row r="34" spans="1:7">
      <c r="A34" s="5" t="s">
        <v>29</v>
      </c>
      <c r="B34" s="5"/>
      <c r="C34" s="10">
        <f>+SUM(C30:C33)</f>
        <v>17544.5</v>
      </c>
      <c r="D34" s="10"/>
      <c r="E34" s="12"/>
      <c r="F34" s="7"/>
      <c r="G34" s="10">
        <f>+SUM(G30:G33)</f>
        <v>2456406</v>
      </c>
    </row>
    <row r="35" spans="1:7">
      <c r="C35" s="9"/>
      <c r="D35" s="9"/>
      <c r="E35" s="11"/>
      <c r="F35" s="6"/>
      <c r="G35" s="8"/>
    </row>
    <row r="36" spans="1:7">
      <c r="A36" s="4" t="s">
        <v>41</v>
      </c>
      <c r="C36" s="9"/>
      <c r="D36" s="9"/>
      <c r="E36" s="11"/>
      <c r="F36" s="6"/>
      <c r="G36" s="8"/>
    </row>
    <row r="37" spans="1:7">
      <c r="A37" t="s">
        <v>42</v>
      </c>
      <c r="B37" t="s">
        <v>41</v>
      </c>
      <c r="C37" s="9">
        <v>540</v>
      </c>
      <c r="D37" s="9">
        <v>66515</v>
      </c>
      <c r="E37" s="11" t="s">
        <v>43</v>
      </c>
      <c r="F37" s="6">
        <v>0.9</v>
      </c>
      <c r="G37" s="8">
        <v>59864</v>
      </c>
    </row>
    <row r="38" spans="1:7">
      <c r="A38" t="s">
        <v>44</v>
      </c>
      <c r="B38" t="s">
        <v>41</v>
      </c>
      <c r="C38" s="9">
        <v>1928</v>
      </c>
      <c r="D38" s="9">
        <v>11520</v>
      </c>
      <c r="E38" s="11" t="s">
        <v>11</v>
      </c>
      <c r="F38" s="6">
        <v>8</v>
      </c>
      <c r="G38" s="8">
        <v>92160</v>
      </c>
    </row>
    <row r="39" spans="1:7" ht="15.75" thickBot="1">
      <c r="A39" t="s">
        <v>45</v>
      </c>
      <c r="B39" t="s">
        <v>41</v>
      </c>
      <c r="C39" s="9">
        <v>291</v>
      </c>
      <c r="D39" s="9">
        <v>1183</v>
      </c>
      <c r="E39" s="11" t="s">
        <v>11</v>
      </c>
      <c r="F39" s="6">
        <v>8</v>
      </c>
      <c r="G39" s="8">
        <v>9464</v>
      </c>
    </row>
    <row r="40" spans="1:7">
      <c r="A40" s="5" t="s">
        <v>29</v>
      </c>
      <c r="B40" s="5"/>
      <c r="C40" s="10">
        <f>+SUM(C37:C39)</f>
        <v>2759</v>
      </c>
      <c r="D40" s="10"/>
      <c r="E40" s="12"/>
      <c r="F40" s="7"/>
      <c r="G40" s="10">
        <f>+SUM(G37:G39)</f>
        <v>161488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F16" sqref="F16"/>
    </sheetView>
  </sheetViews>
  <sheetFormatPr defaultRowHeight="15"/>
  <cols>
    <col min="1" max="1" width="15.85546875" customWidth="1"/>
    <col min="2" max="2" width="9.5703125" bestFit="1" customWidth="1"/>
    <col min="3" max="3" width="13.28515625" bestFit="1" customWidth="1"/>
    <col min="5" max="5" width="9.42578125" bestFit="1" customWidth="1"/>
    <col min="6" max="6" width="14.285156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>
      <c r="A2" s="14" t="s">
        <v>46</v>
      </c>
      <c r="B2" s="16">
        <v>4841</v>
      </c>
      <c r="C2" s="16">
        <v>1138925</v>
      </c>
      <c r="D2" s="18" t="s">
        <v>47</v>
      </c>
      <c r="E2" s="20">
        <v>0.78</v>
      </c>
      <c r="F2" s="22">
        <v>884462</v>
      </c>
    </row>
    <row r="3" spans="1:6">
      <c r="A3" s="14" t="s">
        <v>48</v>
      </c>
      <c r="B3" s="16">
        <v>20</v>
      </c>
      <c r="C3" s="16">
        <v>1677</v>
      </c>
      <c r="D3" s="18" t="s">
        <v>11</v>
      </c>
      <c r="E3" s="20">
        <v>12</v>
      </c>
      <c r="F3" s="22">
        <v>20124</v>
      </c>
    </row>
    <row r="4" spans="1:6">
      <c r="A4" s="14" t="s">
        <v>49</v>
      </c>
      <c r="B4" s="16">
        <v>211</v>
      </c>
      <c r="C4" s="16">
        <v>29900</v>
      </c>
      <c r="D4" s="18" t="s">
        <v>43</v>
      </c>
      <c r="E4" s="20">
        <v>1</v>
      </c>
      <c r="F4" s="22">
        <v>29900</v>
      </c>
    </row>
    <row r="5" spans="1:6">
      <c r="A5" s="14" t="s">
        <v>50</v>
      </c>
      <c r="B5" s="16">
        <v>33</v>
      </c>
      <c r="C5" s="16">
        <v>10000</v>
      </c>
      <c r="D5" s="18" t="s">
        <v>35</v>
      </c>
      <c r="E5" s="20">
        <v>0.75</v>
      </c>
      <c r="F5" s="22">
        <v>7500</v>
      </c>
    </row>
    <row r="6" spans="1:6">
      <c r="A6" s="14" t="s">
        <v>51</v>
      </c>
      <c r="B6" s="16">
        <v>335</v>
      </c>
      <c r="C6" s="16">
        <v>56340</v>
      </c>
      <c r="D6" s="18" t="s">
        <v>43</v>
      </c>
      <c r="E6" s="20">
        <v>1.5</v>
      </c>
      <c r="F6" s="22">
        <v>84510</v>
      </c>
    </row>
    <row r="7" spans="1:6">
      <c r="A7" s="14" t="s">
        <v>52</v>
      </c>
      <c r="B7" s="16">
        <v>1925</v>
      </c>
      <c r="C7" s="16">
        <v>195582</v>
      </c>
      <c r="D7" s="18" t="s">
        <v>53</v>
      </c>
      <c r="E7" s="20">
        <v>0.56999999999999995</v>
      </c>
      <c r="F7" s="22">
        <v>111482</v>
      </c>
    </row>
    <row r="8" spans="1:6">
      <c r="A8" s="14" t="s">
        <v>54</v>
      </c>
      <c r="B8" s="16">
        <v>696</v>
      </c>
      <c r="C8" s="16">
        <v>139200</v>
      </c>
      <c r="D8" s="18" t="s">
        <v>53</v>
      </c>
      <c r="E8" s="20">
        <v>0.75</v>
      </c>
      <c r="F8" s="22">
        <v>104400</v>
      </c>
    </row>
    <row r="9" spans="1:6">
      <c r="A9" s="14" t="s">
        <v>55</v>
      </c>
      <c r="B9" s="16">
        <v>5</v>
      </c>
      <c r="C9" s="16">
        <v>359</v>
      </c>
      <c r="D9" s="18" t="s">
        <v>35</v>
      </c>
      <c r="E9" s="20">
        <v>0.5</v>
      </c>
      <c r="F9" s="22">
        <v>180</v>
      </c>
    </row>
    <row r="10" spans="1:6">
      <c r="A10" s="14" t="s">
        <v>56</v>
      </c>
      <c r="B10" s="16">
        <v>93</v>
      </c>
      <c r="C10" s="16">
        <v>18600</v>
      </c>
      <c r="D10" s="18" t="s">
        <v>35</v>
      </c>
      <c r="E10" s="20">
        <v>0.6</v>
      </c>
      <c r="F10" s="22">
        <v>11160</v>
      </c>
    </row>
    <row r="11" spans="1:6">
      <c r="A11" s="14" t="s">
        <v>57</v>
      </c>
      <c r="B11" s="16">
        <v>104</v>
      </c>
      <c r="C11" s="16">
        <v>13400</v>
      </c>
      <c r="D11" s="18" t="s">
        <v>43</v>
      </c>
      <c r="E11" s="20">
        <v>0.75</v>
      </c>
      <c r="F11" s="22">
        <v>10050</v>
      </c>
    </row>
    <row r="12" spans="1:6">
      <c r="A12" s="14" t="s">
        <v>58</v>
      </c>
      <c r="B12" s="16">
        <v>142</v>
      </c>
      <c r="C12" s="16">
        <v>40000</v>
      </c>
      <c r="D12" s="18" t="s">
        <v>53</v>
      </c>
      <c r="E12" s="20">
        <v>1.8</v>
      </c>
      <c r="F12" s="22">
        <v>72000</v>
      </c>
    </row>
    <row r="13" spans="1:6">
      <c r="A13" s="14" t="s">
        <v>59</v>
      </c>
      <c r="B13" s="16">
        <v>33</v>
      </c>
      <c r="C13" s="16">
        <v>650</v>
      </c>
      <c r="D13" s="18" t="s">
        <v>35</v>
      </c>
      <c r="E13" s="20">
        <v>1.5</v>
      </c>
      <c r="F13" s="22">
        <v>975</v>
      </c>
    </row>
    <row r="14" spans="1:6">
      <c r="A14" s="14" t="s">
        <v>60</v>
      </c>
      <c r="B14" s="16">
        <v>40</v>
      </c>
      <c r="C14" s="16">
        <v>205</v>
      </c>
      <c r="D14" s="18" t="s">
        <v>43</v>
      </c>
      <c r="E14" s="20">
        <v>2</v>
      </c>
      <c r="F14" s="22">
        <v>410</v>
      </c>
    </row>
    <row r="15" spans="1:6">
      <c r="A15" s="14" t="s">
        <v>61</v>
      </c>
      <c r="B15" s="16">
        <v>291</v>
      </c>
      <c r="C15" s="16"/>
      <c r="D15" s="18"/>
      <c r="E15" s="20">
        <v>100</v>
      </c>
      <c r="F15" s="22">
        <v>29100</v>
      </c>
    </row>
    <row r="16" spans="1:6" ht="15.75" thickBot="1">
      <c r="A16" s="15" t="s">
        <v>29</v>
      </c>
      <c r="B16" s="17">
        <f>+SUM(B2:B15)</f>
        <v>8769</v>
      </c>
      <c r="C16" s="17"/>
      <c r="D16" s="19"/>
      <c r="E16" s="21"/>
      <c r="F16" s="23">
        <f>+SUM(F2:F15)</f>
        <v>1366253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H17" sqref="H17"/>
    </sheetView>
  </sheetViews>
  <sheetFormatPr defaultRowHeight="15"/>
  <cols>
    <col min="1" max="1" width="13.140625" customWidth="1"/>
    <col min="2" max="2" width="10.5703125" bestFit="1" customWidth="1"/>
    <col min="3" max="3" width="11.5703125" bestFit="1" customWidth="1"/>
    <col min="5" max="5" width="9.28515625" bestFit="1" customWidth="1"/>
    <col min="6" max="6" width="15.285156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>
      <c r="A2" s="14" t="s">
        <v>62</v>
      </c>
      <c r="B2" s="24">
        <v>35000</v>
      </c>
      <c r="C2" s="24">
        <v>40000</v>
      </c>
      <c r="D2" s="26" t="s">
        <v>63</v>
      </c>
      <c r="E2" s="20">
        <v>35</v>
      </c>
      <c r="F2" s="22">
        <v>1400000</v>
      </c>
    </row>
    <row r="3" spans="1:6">
      <c r="A3" s="14" t="s">
        <v>64</v>
      </c>
      <c r="B3" s="24" t="s">
        <v>13</v>
      </c>
      <c r="C3" s="24">
        <v>20000</v>
      </c>
      <c r="D3" s="26" t="s">
        <v>11</v>
      </c>
      <c r="E3" s="20">
        <v>12</v>
      </c>
      <c r="F3" s="22">
        <v>240000</v>
      </c>
    </row>
    <row r="4" spans="1:6">
      <c r="A4" s="14" t="s">
        <v>65</v>
      </c>
      <c r="B4" s="24">
        <v>1700</v>
      </c>
      <c r="C4" s="24">
        <v>2550</v>
      </c>
      <c r="D4" s="26" t="s">
        <v>11</v>
      </c>
      <c r="E4" s="20">
        <v>6</v>
      </c>
      <c r="F4" s="22">
        <v>15300</v>
      </c>
    </row>
    <row r="5" spans="1:6">
      <c r="A5" s="14" t="s">
        <v>66</v>
      </c>
      <c r="B5" s="24">
        <v>29614</v>
      </c>
      <c r="C5" s="24">
        <v>177684</v>
      </c>
      <c r="D5" s="26" t="s">
        <v>11</v>
      </c>
      <c r="E5" s="20">
        <v>7</v>
      </c>
      <c r="F5" s="22">
        <v>1243788</v>
      </c>
    </row>
    <row r="6" spans="1:6">
      <c r="A6" s="14" t="s">
        <v>67</v>
      </c>
      <c r="B6" s="24">
        <v>2000</v>
      </c>
      <c r="C6" s="24">
        <v>3000</v>
      </c>
      <c r="D6" s="26" t="s">
        <v>11</v>
      </c>
      <c r="E6" s="20">
        <v>7</v>
      </c>
      <c r="F6" s="22">
        <v>21000</v>
      </c>
    </row>
    <row r="7" spans="1:6">
      <c r="A7" s="14" t="s">
        <v>68</v>
      </c>
      <c r="B7" s="24">
        <v>40</v>
      </c>
      <c r="C7" s="24" t="s">
        <v>13</v>
      </c>
      <c r="D7" s="26" t="s">
        <v>69</v>
      </c>
      <c r="E7" s="20">
        <v>500</v>
      </c>
      <c r="F7" s="22">
        <v>20000</v>
      </c>
    </row>
    <row r="8" spans="1:6">
      <c r="A8" s="14" t="s">
        <v>70</v>
      </c>
      <c r="B8" s="24">
        <v>150</v>
      </c>
      <c r="C8" s="24" t="s">
        <v>13</v>
      </c>
      <c r="D8" s="26" t="s">
        <v>13</v>
      </c>
      <c r="E8" s="20">
        <v>100</v>
      </c>
      <c r="F8" s="22">
        <v>15000</v>
      </c>
    </row>
    <row r="9" spans="1:6">
      <c r="A9" s="14" t="s">
        <v>71</v>
      </c>
      <c r="B9" s="24" t="s">
        <v>13</v>
      </c>
      <c r="C9" s="24">
        <v>560000</v>
      </c>
      <c r="D9" s="26" t="s">
        <v>72</v>
      </c>
      <c r="E9" s="20">
        <v>0.03</v>
      </c>
      <c r="F9" s="22">
        <v>16800</v>
      </c>
    </row>
    <row r="10" spans="1:6" ht="15.75" thickBot="1">
      <c r="A10" s="15" t="s">
        <v>29</v>
      </c>
      <c r="B10" s="25">
        <f>+SUM(B2:B9)</f>
        <v>68504</v>
      </c>
      <c r="C10" s="25"/>
      <c r="D10" s="27"/>
      <c r="E10" s="21"/>
      <c r="F10" s="28">
        <f>+SUM(F2:F9)</f>
        <v>2971888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workbookViewId="0">
      <selection activeCell="I14" sqref="I14"/>
    </sheetView>
  </sheetViews>
  <sheetFormatPr defaultRowHeight="15"/>
  <cols>
    <col min="2" max="2" width="10.5703125" bestFit="1" customWidth="1"/>
    <col min="3" max="3" width="11.5703125" bestFit="1" customWidth="1"/>
    <col min="5" max="5" width="9.28515625" bestFit="1" customWidth="1"/>
    <col min="6" max="6" width="12.5703125" bestFit="1" customWidth="1"/>
  </cols>
  <sheetData>
    <row r="1" spans="1:12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12">
      <c r="A2" s="14" t="s">
        <v>73</v>
      </c>
      <c r="B2" s="16">
        <v>1500</v>
      </c>
      <c r="C2" s="16">
        <v>37500</v>
      </c>
      <c r="D2" s="26" t="s">
        <v>74</v>
      </c>
      <c r="E2" s="20">
        <v>0.85</v>
      </c>
      <c r="F2" s="22">
        <v>31875</v>
      </c>
    </row>
    <row r="3" spans="1:12">
      <c r="A3" s="14" t="s">
        <v>75</v>
      </c>
      <c r="B3" s="16">
        <v>23500</v>
      </c>
      <c r="C3" s="16">
        <v>510000</v>
      </c>
      <c r="D3" s="26" t="s">
        <v>74</v>
      </c>
      <c r="E3" s="20">
        <v>0.7</v>
      </c>
      <c r="F3" s="22">
        <v>357000</v>
      </c>
    </row>
    <row r="4" spans="1:12">
      <c r="A4" s="14" t="s">
        <v>76</v>
      </c>
      <c r="B4" s="16">
        <v>57500</v>
      </c>
      <c r="C4" s="16">
        <v>432250</v>
      </c>
      <c r="D4" s="26" t="s">
        <v>74</v>
      </c>
      <c r="E4" s="20">
        <v>1</v>
      </c>
      <c r="F4" s="22">
        <v>432250</v>
      </c>
    </row>
    <row r="5" spans="1:12" ht="15.75" thickBot="1">
      <c r="A5" s="15" t="s">
        <v>29</v>
      </c>
      <c r="B5" s="17">
        <f>+SUM(B2:B4)</f>
        <v>82500</v>
      </c>
      <c r="C5" s="17"/>
      <c r="D5" s="27"/>
      <c r="E5" s="21"/>
      <c r="F5" s="17">
        <f>+SUM(F2:F4)</f>
        <v>821125</v>
      </c>
    </row>
    <row r="8" spans="1:1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10" spans="1:12">
      <c r="A10" s="36" t="s">
        <v>77</v>
      </c>
      <c r="B10" s="36"/>
      <c r="C10" s="36"/>
      <c r="D10" s="36"/>
      <c r="E10" s="36"/>
      <c r="F10" s="30">
        <v>188047</v>
      </c>
    </row>
    <row r="11" spans="1:12">
      <c r="A11" s="36" t="s">
        <v>78</v>
      </c>
      <c r="B11" s="36"/>
      <c r="C11" s="36"/>
      <c r="D11" s="36"/>
      <c r="E11" s="36"/>
      <c r="F11" s="31">
        <v>8537643</v>
      </c>
    </row>
  </sheetData>
  <mergeCells count="2">
    <mergeCell ref="A10:E10"/>
    <mergeCell ref="A11:E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tabSelected="1" workbookViewId="0">
      <selection activeCell="G25" sqref="G25"/>
    </sheetView>
  </sheetViews>
  <sheetFormatPr defaultRowHeight="15"/>
  <cols>
    <col min="1" max="1" width="25.5703125" customWidth="1"/>
    <col min="2" max="2" width="19.5703125" customWidth="1"/>
    <col min="3" max="3" width="21.85546875" customWidth="1"/>
    <col min="4" max="4" width="16" customWidth="1"/>
  </cols>
  <sheetData>
    <row r="1" spans="1:4" ht="15.75" thickBot="1">
      <c r="A1" s="1" t="s">
        <v>79</v>
      </c>
      <c r="B1" s="1" t="s">
        <v>80</v>
      </c>
      <c r="C1" s="1" t="s">
        <v>81</v>
      </c>
      <c r="D1" s="1" t="s">
        <v>82</v>
      </c>
    </row>
    <row r="2" spans="1:4">
      <c r="A2" s="32" t="s">
        <v>8</v>
      </c>
      <c r="B2" s="33">
        <v>0</v>
      </c>
      <c r="C2" s="33">
        <v>0.5</v>
      </c>
      <c r="D2" s="33">
        <f>+SUM(B2:C2)</f>
        <v>0.5</v>
      </c>
    </row>
    <row r="3" spans="1:4">
      <c r="A3" s="14" t="s">
        <v>10</v>
      </c>
      <c r="B3" s="24">
        <v>32</v>
      </c>
      <c r="C3" s="24">
        <v>139</v>
      </c>
      <c r="D3" s="24">
        <f>+SUM(B3:C3)</f>
        <v>171</v>
      </c>
    </row>
    <row r="4" spans="1:4">
      <c r="A4" s="14" t="s">
        <v>42</v>
      </c>
      <c r="B4" s="24">
        <v>161</v>
      </c>
      <c r="C4" s="24">
        <v>61</v>
      </c>
      <c r="D4" s="24">
        <f t="shared" ref="D4:D31" si="0">+SUM(B4:C4)</f>
        <v>222</v>
      </c>
    </row>
    <row r="5" spans="1:4">
      <c r="A5" s="14" t="s">
        <v>16</v>
      </c>
      <c r="B5" s="24">
        <v>0</v>
      </c>
      <c r="C5" s="24">
        <v>1</v>
      </c>
      <c r="D5" s="24">
        <f t="shared" si="0"/>
        <v>1</v>
      </c>
    </row>
    <row r="6" spans="1:4">
      <c r="A6" s="14" t="s">
        <v>31</v>
      </c>
      <c r="B6" s="24">
        <v>0</v>
      </c>
      <c r="C6" s="24">
        <v>6</v>
      </c>
      <c r="D6" s="24">
        <f t="shared" si="0"/>
        <v>6</v>
      </c>
    </row>
    <row r="7" spans="1:4">
      <c r="A7" s="14" t="s">
        <v>36</v>
      </c>
      <c r="B7" s="24">
        <v>3024.5</v>
      </c>
      <c r="C7" s="24">
        <v>846</v>
      </c>
      <c r="D7" s="24">
        <f t="shared" si="0"/>
        <v>3870.5</v>
      </c>
    </row>
    <row r="8" spans="1:4">
      <c r="A8" s="14" t="s">
        <v>32</v>
      </c>
      <c r="B8" s="24">
        <v>0</v>
      </c>
      <c r="C8" s="24">
        <v>3</v>
      </c>
      <c r="D8" s="24">
        <f t="shared" si="0"/>
        <v>3</v>
      </c>
    </row>
    <row r="9" spans="1:4">
      <c r="A9" s="14" t="s">
        <v>51</v>
      </c>
      <c r="B9" s="24">
        <v>106</v>
      </c>
      <c r="C9" s="24">
        <v>54</v>
      </c>
      <c r="D9" s="24">
        <f t="shared" si="0"/>
        <v>160</v>
      </c>
    </row>
    <row r="10" spans="1:4">
      <c r="A10" s="14" t="s">
        <v>83</v>
      </c>
      <c r="B10" s="24">
        <v>0</v>
      </c>
      <c r="C10" s="24">
        <v>2</v>
      </c>
      <c r="D10" s="24">
        <f t="shared" si="0"/>
        <v>2</v>
      </c>
    </row>
    <row r="11" spans="1:4">
      <c r="A11" s="14" t="s">
        <v>19</v>
      </c>
      <c r="B11" s="24">
        <v>0</v>
      </c>
      <c r="C11" s="24">
        <v>34.5</v>
      </c>
      <c r="D11" s="24">
        <f t="shared" si="0"/>
        <v>34.5</v>
      </c>
    </row>
    <row r="12" spans="1:4">
      <c r="A12" s="14" t="s">
        <v>52</v>
      </c>
      <c r="B12" s="24">
        <v>278.5</v>
      </c>
      <c r="C12" s="24">
        <v>175</v>
      </c>
      <c r="D12" s="24">
        <f t="shared" si="0"/>
        <v>453.5</v>
      </c>
    </row>
    <row r="13" spans="1:4">
      <c r="A13" s="14" t="s">
        <v>33</v>
      </c>
      <c r="B13" s="24">
        <v>151.5</v>
      </c>
      <c r="C13" s="24">
        <v>69</v>
      </c>
      <c r="D13" s="24">
        <f t="shared" si="0"/>
        <v>220.5</v>
      </c>
    </row>
    <row r="14" spans="1:4">
      <c r="A14" s="14" t="s">
        <v>20</v>
      </c>
      <c r="B14" s="24">
        <v>58</v>
      </c>
      <c r="C14" s="24">
        <v>77</v>
      </c>
      <c r="D14" s="24">
        <f t="shared" si="0"/>
        <v>135</v>
      </c>
    </row>
    <row r="15" spans="1:4">
      <c r="A15" s="14" t="s">
        <v>21</v>
      </c>
      <c r="B15" s="24">
        <v>31</v>
      </c>
      <c r="C15" s="24">
        <v>10</v>
      </c>
      <c r="D15" s="24">
        <f t="shared" si="0"/>
        <v>41</v>
      </c>
    </row>
    <row r="16" spans="1:4">
      <c r="A16" s="14" t="s">
        <v>22</v>
      </c>
      <c r="B16" s="24">
        <v>1.5</v>
      </c>
      <c r="C16" s="24">
        <v>0.5</v>
      </c>
      <c r="D16" s="24">
        <f t="shared" si="0"/>
        <v>2</v>
      </c>
    </row>
    <row r="17" spans="1:4">
      <c r="A17" s="14" t="s">
        <v>23</v>
      </c>
      <c r="B17" s="24">
        <v>147</v>
      </c>
      <c r="C17" s="24">
        <v>46.5</v>
      </c>
      <c r="D17" s="24">
        <f t="shared" si="0"/>
        <v>193.5</v>
      </c>
    </row>
    <row r="18" spans="1:4">
      <c r="A18" s="14" t="s">
        <v>24</v>
      </c>
      <c r="B18" s="24">
        <v>0</v>
      </c>
      <c r="C18" s="24">
        <v>9.5</v>
      </c>
      <c r="D18" s="24">
        <f t="shared" si="0"/>
        <v>9.5</v>
      </c>
    </row>
    <row r="19" spans="1:4">
      <c r="A19" s="14" t="s">
        <v>46</v>
      </c>
      <c r="B19" s="24">
        <v>1791</v>
      </c>
      <c r="C19" s="24">
        <v>785</v>
      </c>
      <c r="D19" s="24">
        <f t="shared" si="0"/>
        <v>2576</v>
      </c>
    </row>
    <row r="20" spans="1:4">
      <c r="A20" s="14" t="s">
        <v>54</v>
      </c>
      <c r="B20" s="24">
        <v>2</v>
      </c>
      <c r="C20" s="24">
        <v>124</v>
      </c>
      <c r="D20" s="24">
        <f t="shared" si="0"/>
        <v>126</v>
      </c>
    </row>
    <row r="21" spans="1:4">
      <c r="A21" s="14" t="s">
        <v>25</v>
      </c>
      <c r="B21" s="24">
        <v>0</v>
      </c>
      <c r="C21" s="24">
        <v>8</v>
      </c>
      <c r="D21" s="24">
        <f t="shared" si="0"/>
        <v>8</v>
      </c>
    </row>
    <row r="22" spans="1:4">
      <c r="A22" s="14" t="s">
        <v>84</v>
      </c>
      <c r="B22" s="24">
        <v>0</v>
      </c>
      <c r="C22" s="24">
        <v>2</v>
      </c>
      <c r="D22" s="24">
        <f t="shared" si="0"/>
        <v>2</v>
      </c>
    </row>
    <row r="23" spans="1:4">
      <c r="A23" s="14" t="s">
        <v>34</v>
      </c>
      <c r="B23" s="24">
        <v>0</v>
      </c>
      <c r="C23" s="24">
        <v>4</v>
      </c>
      <c r="D23" s="24">
        <f t="shared" si="0"/>
        <v>4</v>
      </c>
    </row>
    <row r="24" spans="1:4">
      <c r="A24" s="14" t="s">
        <v>44</v>
      </c>
      <c r="B24" s="24">
        <v>646</v>
      </c>
      <c r="C24" s="24">
        <v>240</v>
      </c>
      <c r="D24" s="24">
        <f t="shared" si="0"/>
        <v>886</v>
      </c>
    </row>
    <row r="25" spans="1:4">
      <c r="A25" s="14" t="s">
        <v>85</v>
      </c>
      <c r="B25" s="24">
        <v>22</v>
      </c>
      <c r="C25" s="24">
        <v>17.5</v>
      </c>
      <c r="D25" s="24">
        <f t="shared" si="0"/>
        <v>39.5</v>
      </c>
    </row>
    <row r="26" spans="1:4">
      <c r="A26" s="14" t="s">
        <v>86</v>
      </c>
      <c r="B26" s="24">
        <v>11</v>
      </c>
      <c r="C26" s="24">
        <v>35</v>
      </c>
      <c r="D26" s="24">
        <f t="shared" si="0"/>
        <v>46</v>
      </c>
    </row>
    <row r="27" spans="1:4">
      <c r="A27" s="14" t="s">
        <v>87</v>
      </c>
      <c r="B27" s="24">
        <v>1</v>
      </c>
      <c r="C27" s="24">
        <v>4</v>
      </c>
      <c r="D27" s="24">
        <f t="shared" si="0"/>
        <v>5</v>
      </c>
    </row>
    <row r="28" spans="1:4">
      <c r="A28" s="14" t="s">
        <v>88</v>
      </c>
      <c r="B28" s="24">
        <v>23</v>
      </c>
      <c r="C28" s="24">
        <v>0</v>
      </c>
      <c r="D28" s="24">
        <f t="shared" si="0"/>
        <v>23</v>
      </c>
    </row>
    <row r="29" spans="1:4">
      <c r="A29" s="14" t="s">
        <v>57</v>
      </c>
      <c r="B29" s="24">
        <v>11</v>
      </c>
      <c r="C29" s="24">
        <v>0</v>
      </c>
      <c r="D29" s="24">
        <f t="shared" si="0"/>
        <v>11</v>
      </c>
    </row>
    <row r="30" spans="1:4">
      <c r="A30" s="14" t="s">
        <v>58</v>
      </c>
      <c r="B30" s="24">
        <v>12</v>
      </c>
      <c r="C30" s="24">
        <v>0</v>
      </c>
      <c r="D30" s="24">
        <f t="shared" si="0"/>
        <v>12</v>
      </c>
    </row>
    <row r="31" spans="1:4">
      <c r="A31" s="14" t="s">
        <v>89</v>
      </c>
      <c r="B31" s="24">
        <v>0</v>
      </c>
      <c r="C31" s="24">
        <v>88</v>
      </c>
      <c r="D31" s="24">
        <f t="shared" si="0"/>
        <v>88</v>
      </c>
    </row>
    <row r="32" spans="1:4" ht="15.75" thickBot="1">
      <c r="A32" s="15" t="s">
        <v>90</v>
      </c>
      <c r="B32" s="25">
        <f>+SUM(B2:B31)</f>
        <v>6510</v>
      </c>
      <c r="C32" s="25">
        <f t="shared" ref="C32:D32" si="1">+SUM(C2:C31)</f>
        <v>2842</v>
      </c>
      <c r="D32" s="25">
        <f t="shared" si="1"/>
        <v>9352</v>
      </c>
    </row>
    <row r="35" spans="1:2">
      <c r="A35" s="3" t="s">
        <v>91</v>
      </c>
      <c r="B35" s="34">
        <v>6510</v>
      </c>
    </row>
    <row r="36" spans="1:2" ht="17.25">
      <c r="A36" s="3" t="s">
        <v>92</v>
      </c>
      <c r="B36" s="35">
        <v>2842</v>
      </c>
    </row>
    <row r="37" spans="1:2" ht="17.25">
      <c r="A37" s="3" t="s">
        <v>93</v>
      </c>
      <c r="B37" s="35">
        <f>+SUM(B35:B36)</f>
        <v>9352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27D17-9E7F-4F4D-BCE4-C51C6D76594B}"/>
</file>

<file path=customXml/itemProps2.xml><?xml version="1.0" encoding="utf-8"?>
<ds:datastoreItem xmlns:ds="http://schemas.openxmlformats.org/officeDocument/2006/customXml" ds:itemID="{5D7DE3CD-021A-426A-A54F-BF8D4196BE5C}"/>
</file>

<file path=customXml/itemProps3.xml><?xml version="1.0" encoding="utf-8"?>
<ds:datastoreItem xmlns:ds="http://schemas.openxmlformats.org/officeDocument/2006/customXml" ds:itemID="{854FF426-C3ED-4F68-B4DE-D93DCC604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2025-05-22T21:29:27Z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