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19"/>
  <workbookPr/>
  <mc:AlternateContent xmlns:mc="http://schemas.openxmlformats.org/markup-compatibility/2006">
    <mc:Choice Requires="x15">
      <x15ac:absPath xmlns:x15ac="http://schemas.microsoft.com/office/spreadsheetml/2010/11/ac" url="https://csub-my.sharepoint.com/personal/skaur60_csub_edu/Documents/"/>
    </mc:Choice>
  </mc:AlternateContent>
  <xr:revisionPtr revIDLastSave="0" documentId="8_{FBC5AF09-9368-44D8-BD08-B27FABCB54FA}" xr6:coauthVersionLast="47" xr6:coauthVersionMax="47" xr10:uidLastSave="{00000000-0000-0000-0000-000000000000}"/>
  <bookViews>
    <workbookView xWindow="-105" yWindow="0" windowWidth="14610" windowHeight="15585" xr2:uid="{00000000-000D-0000-FFFF-FFFF00000000}"/>
  </bookViews>
  <sheets>
    <sheet name="Crop- acreage -production" sheetId="1" r:id="rId1"/>
    <sheet name="Vegetable Crops - 1931" sheetId="2" r:id="rId2"/>
    <sheet name="Field Crops -1931" sheetId="3" r:id="rId3"/>
    <sheet name="Grain -1931" sheetId="4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4" l="1"/>
  <c r="F34" i="1"/>
  <c r="E5" i="4"/>
  <c r="B5" i="4"/>
  <c r="E12" i="3"/>
  <c r="B12" i="3"/>
  <c r="E17" i="2"/>
  <c r="B17" i="2"/>
  <c r="F40" i="1"/>
  <c r="C40" i="1"/>
  <c r="C34" i="1"/>
  <c r="F27" i="1"/>
  <c r="C27" i="1"/>
  <c r="F20" i="1"/>
  <c r="C20" i="1"/>
</calcChain>
</file>

<file path=xl/sharedStrings.xml><?xml version="1.0" encoding="utf-8"?>
<sst xmlns="http://schemas.openxmlformats.org/spreadsheetml/2006/main" count="191" uniqueCount="89">
  <si>
    <t>Crop</t>
  </si>
  <si>
    <t>Category</t>
  </si>
  <si>
    <t>Acreage</t>
  </si>
  <si>
    <t>Production</t>
  </si>
  <si>
    <t>Unit</t>
  </si>
  <si>
    <t>Value</t>
  </si>
  <si>
    <t>Fruits</t>
  </si>
  <si>
    <t>Apples</t>
  </si>
  <si>
    <t>cars</t>
  </si>
  <si>
    <t>Apricots</t>
  </si>
  <si>
    <t>Dry Apricots</t>
  </si>
  <si>
    <t>---</t>
  </si>
  <si>
    <t>tons</t>
  </si>
  <si>
    <t>Berries</t>
  </si>
  <si>
    <t>trays</t>
  </si>
  <si>
    <t>Cherries</t>
  </si>
  <si>
    <t>Figs</t>
  </si>
  <si>
    <t>Dry Figs</t>
  </si>
  <si>
    <t>Olives</t>
  </si>
  <si>
    <t>Peaches</t>
  </si>
  <si>
    <t>Dry Peaches</t>
  </si>
  <si>
    <t>Pears</t>
  </si>
  <si>
    <t>Persimmons</t>
  </si>
  <si>
    <t>Plums</t>
  </si>
  <si>
    <t>Pomegranates</t>
  </si>
  <si>
    <t>Prunes</t>
  </si>
  <si>
    <t>Walnuts</t>
  </si>
  <si>
    <t>Almonds</t>
  </si>
  <si>
    <t>Total</t>
  </si>
  <si>
    <t>Citrus</t>
  </si>
  <si>
    <t>Grapefruit</t>
  </si>
  <si>
    <t>Lemons</t>
  </si>
  <si>
    <t>boxes</t>
  </si>
  <si>
    <t>Oranges</t>
  </si>
  <si>
    <t>Tangerines</t>
  </si>
  <si>
    <t>lugs</t>
  </si>
  <si>
    <t>Grapes</t>
  </si>
  <si>
    <t>Table</t>
  </si>
  <si>
    <t>&lt;---------</t>
  </si>
  <si>
    <t>Correct number</t>
  </si>
  <si>
    <t>Wine</t>
  </si>
  <si>
    <t>Incorrect number</t>
  </si>
  <si>
    <t>Raisin</t>
  </si>
  <si>
    <t>Dry Raisins</t>
  </si>
  <si>
    <t>&lt;----------</t>
  </si>
  <si>
    <t>Incorrect total in Kern county ag report</t>
  </si>
  <si>
    <t>Melons</t>
  </si>
  <si>
    <t>Cantaloupes</t>
  </si>
  <si>
    <t>Watermelons</t>
  </si>
  <si>
    <t>Other Melons</t>
  </si>
  <si>
    <t>Total Value</t>
  </si>
  <si>
    <t>Potatoes</t>
  </si>
  <si>
    <t>sacks</t>
  </si>
  <si>
    <t>Cabbage</t>
  </si>
  <si>
    <t>Carrots</t>
  </si>
  <si>
    <t>Cucumbers</t>
  </si>
  <si>
    <t>Lettuce</t>
  </si>
  <si>
    <t>crates</t>
  </si>
  <si>
    <t>Onions</t>
  </si>
  <si>
    <t>Sweet Potatoes</t>
  </si>
  <si>
    <t>String Beans</t>
  </si>
  <si>
    <t>Tomatoes</t>
  </si>
  <si>
    <t>Cauliflower</t>
  </si>
  <si>
    <t>Egg Plant</t>
  </si>
  <si>
    <t>Peppers</t>
  </si>
  <si>
    <t>Peas</t>
  </si>
  <si>
    <t>Beans</t>
  </si>
  <si>
    <t>bags</t>
  </si>
  <si>
    <t>Other Vegetables</t>
  </si>
  <si>
    <t>Cotton</t>
  </si>
  <si>
    <t>bales</t>
  </si>
  <si>
    <t>Cotton Seed</t>
  </si>
  <si>
    <t>Grain Hay</t>
  </si>
  <si>
    <t>Alfalfa</t>
  </si>
  <si>
    <t>Rice</t>
  </si>
  <si>
    <t>Rice Straw</t>
  </si>
  <si>
    <t>Silage</t>
  </si>
  <si>
    <t>Nursery Stock</t>
  </si>
  <si>
    <t>Mint</t>
  </si>
  <si>
    <t>lbs</t>
  </si>
  <si>
    <t>Honey</t>
  </si>
  <si>
    <t>Barley</t>
  </si>
  <si>
    <t>Milo</t>
  </si>
  <si>
    <t>Wheat</t>
  </si>
  <si>
    <t>Total acreage of all crops</t>
  </si>
  <si>
    <t>Total value of all crops</t>
  </si>
  <si>
    <t>&lt;--------</t>
  </si>
  <si>
    <t>correct total value of all crops in 1931</t>
  </si>
  <si>
    <t>Inaccurate total value of all crops in Kern county ag report of 1931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</si>
</sst>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</numFmts>
  <fonts count="7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</fills>
  <borders count="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32">
    <xf numFmtId="0" fontId="0" fillId="0" borderId="0" xfId="0"/>
    <xf numFmtId="0" fontId="1" fillId="0" borderId="1" xfId="0" applyFont="1" applyBorder="1" applyAlignment="1">
      <alignment horizontal="center" vertical="top"/>
    </xf>
    <xf numFmtId="0" fontId="1" fillId="0" borderId="0" xfId="0" applyFont="1" applyAlignment="1">
      <alignment horizontal="center" vertical="top"/>
    </xf>
    <xf numFmtId="0" fontId="4" fillId="0" borderId="0" xfId="0" applyFont="1"/>
    <xf numFmtId="0" fontId="6" fillId="0" borderId="0" xfId="0" applyFont="1"/>
    <xf numFmtId="0" fontId="4" fillId="0" borderId="2" xfId="0" applyFont="1" applyBorder="1"/>
    <xf numFmtId="164" fontId="0" fillId="0" borderId="0" xfId="1" applyNumberFormat="1" applyFont="1"/>
    <xf numFmtId="164" fontId="0" fillId="0" borderId="0" xfId="1" applyNumberFormat="1" applyFont="1" applyAlignment="1">
      <alignment horizontal="right"/>
    </xf>
    <xf numFmtId="164" fontId="4" fillId="0" borderId="2" xfId="1" applyNumberFormat="1" applyFont="1" applyBorder="1" applyAlignment="1">
      <alignment horizontal="right"/>
    </xf>
    <xf numFmtId="165" fontId="4" fillId="2" borderId="2" xfId="2" applyNumberFormat="1" applyFont="1" applyFill="1" applyBorder="1" applyAlignment="1">
      <alignment horizontal="right"/>
    </xf>
    <xf numFmtId="165" fontId="0" fillId="0" borderId="0" xfId="2" applyNumberFormat="1" applyFont="1"/>
    <xf numFmtId="165" fontId="5" fillId="3" borderId="0" xfId="2" applyNumberFormat="1" applyFont="1" applyFill="1"/>
    <xf numFmtId="0" fontId="0" fillId="3" borderId="0" xfId="0" applyFill="1"/>
    <xf numFmtId="0" fontId="0" fillId="2" borderId="0" xfId="0" applyFill="1"/>
    <xf numFmtId="0" fontId="4" fillId="4" borderId="0" xfId="0" applyFont="1" applyFill="1"/>
    <xf numFmtId="0" fontId="0" fillId="0" borderId="3" xfId="0" applyBorder="1"/>
    <xf numFmtId="0" fontId="4" fillId="0" borderId="4" xfId="0" applyFont="1" applyBorder="1"/>
    <xf numFmtId="164" fontId="0" fillId="0" borderId="3" xfId="1" applyNumberFormat="1" applyFont="1" applyBorder="1"/>
    <xf numFmtId="164" fontId="4" fillId="0" borderId="4" xfId="1" applyNumberFormat="1" applyFont="1" applyBorder="1"/>
    <xf numFmtId="0" fontId="0" fillId="0" borderId="3" xfId="0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165" fontId="0" fillId="0" borderId="3" xfId="2" applyNumberFormat="1" applyFont="1" applyBorder="1"/>
    <xf numFmtId="164" fontId="0" fillId="0" borderId="3" xfId="1" applyNumberFormat="1" applyFont="1" applyBorder="1" applyAlignment="1">
      <alignment horizontal="right"/>
    </xf>
    <xf numFmtId="164" fontId="4" fillId="0" borderId="4" xfId="1" applyNumberFormat="1" applyFont="1" applyBorder="1" applyAlignment="1">
      <alignment horizontal="right"/>
    </xf>
    <xf numFmtId="0" fontId="0" fillId="5" borderId="0" xfId="0" applyFill="1"/>
    <xf numFmtId="164" fontId="4" fillId="0" borderId="0" xfId="1" applyNumberFormat="1" applyFont="1"/>
    <xf numFmtId="165" fontId="3" fillId="3" borderId="0" xfId="2" applyNumberFormat="1" applyFont="1" applyFill="1"/>
    <xf numFmtId="165" fontId="4" fillId="2" borderId="0" xfId="2" applyNumberFormat="1" applyFont="1" applyFill="1"/>
    <xf numFmtId="0" fontId="4" fillId="6" borderId="0" xfId="0" applyFont="1" applyFill="1"/>
    <xf numFmtId="0" fontId="3" fillId="7" borderId="0" xfId="0" applyFont="1" applyFill="1"/>
    <xf numFmtId="0" fontId="5" fillId="7" borderId="0" xfId="0" applyFont="1" applyFill="1"/>
    <xf numFmtId="0" fontId="4" fillId="0" borderId="0" xfId="0" applyFont="1" applyAlignment="1">
      <alignment horizontal="left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0"/>
  <sheetViews>
    <sheetView tabSelected="1" workbookViewId="0">
      <selection activeCell="J10" sqref="J10"/>
    </sheetView>
  </sheetViews>
  <sheetFormatPr defaultRowHeight="15"/>
  <cols>
    <col min="1" max="1" width="16.140625" customWidth="1"/>
    <col min="2" max="2" width="14.140625" customWidth="1"/>
    <col min="3" max="3" width="9.5703125" bestFit="1" customWidth="1"/>
    <col min="6" max="6" width="11.7109375" customWidth="1"/>
    <col min="7" max="7" width="13.140625" customWidth="1"/>
    <col min="9" max="9" width="19.42578125" customWidth="1"/>
  </cols>
  <sheetData>
    <row r="1" spans="1:6" ht="15.75" thickBo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>
      <c r="A2" s="4" t="s">
        <v>6</v>
      </c>
      <c r="B2" s="2"/>
      <c r="C2" s="2"/>
      <c r="D2" s="2"/>
      <c r="E2" s="2"/>
      <c r="F2" s="2"/>
    </row>
    <row r="3" spans="1:6">
      <c r="A3" t="s">
        <v>7</v>
      </c>
      <c r="B3" t="s">
        <v>6</v>
      </c>
      <c r="C3" s="7">
        <v>577</v>
      </c>
      <c r="D3" s="7">
        <v>10</v>
      </c>
      <c r="E3" s="7" t="s">
        <v>8</v>
      </c>
      <c r="F3" s="6">
        <v>8000</v>
      </c>
    </row>
    <row r="4" spans="1:6">
      <c r="A4" t="s">
        <v>9</v>
      </c>
      <c r="B4" t="s">
        <v>6</v>
      </c>
      <c r="C4" s="7">
        <v>1030.5</v>
      </c>
      <c r="D4" s="7">
        <v>186.5</v>
      </c>
      <c r="E4" s="7" t="s">
        <v>8</v>
      </c>
      <c r="F4" s="6">
        <v>193960</v>
      </c>
    </row>
    <row r="5" spans="1:6">
      <c r="A5" t="s">
        <v>10</v>
      </c>
      <c r="B5" t="s">
        <v>6</v>
      </c>
      <c r="C5" s="7" t="s">
        <v>11</v>
      </c>
      <c r="D5" s="7">
        <v>100</v>
      </c>
      <c r="E5" s="7" t="s">
        <v>12</v>
      </c>
      <c r="F5" s="6">
        <v>8000</v>
      </c>
    </row>
    <row r="6" spans="1:6">
      <c r="A6" t="s">
        <v>13</v>
      </c>
      <c r="B6" t="s">
        <v>6</v>
      </c>
      <c r="C6" s="7">
        <v>38</v>
      </c>
      <c r="D6" s="7">
        <v>3800</v>
      </c>
      <c r="E6" s="7" t="s">
        <v>14</v>
      </c>
      <c r="F6" s="6">
        <v>3800</v>
      </c>
    </row>
    <row r="7" spans="1:6">
      <c r="A7" t="s">
        <v>15</v>
      </c>
      <c r="B7" t="s">
        <v>6</v>
      </c>
      <c r="C7" s="7">
        <v>48</v>
      </c>
      <c r="D7" s="7">
        <v>50</v>
      </c>
      <c r="E7" s="7" t="s">
        <v>12</v>
      </c>
      <c r="F7" s="6">
        <v>5000</v>
      </c>
    </row>
    <row r="8" spans="1:6">
      <c r="A8" t="s">
        <v>16</v>
      </c>
      <c r="B8" t="s">
        <v>6</v>
      </c>
      <c r="C8" s="7">
        <v>135</v>
      </c>
      <c r="D8" s="7">
        <v>4</v>
      </c>
      <c r="E8" s="7" t="s">
        <v>8</v>
      </c>
      <c r="F8" s="6">
        <v>4160</v>
      </c>
    </row>
    <row r="9" spans="1:6">
      <c r="A9" t="s">
        <v>17</v>
      </c>
      <c r="B9" t="s">
        <v>6</v>
      </c>
      <c r="C9" s="7" t="s">
        <v>11</v>
      </c>
      <c r="D9" s="7">
        <v>60</v>
      </c>
      <c r="E9" s="7" t="s">
        <v>12</v>
      </c>
      <c r="F9" s="6">
        <v>6000</v>
      </c>
    </row>
    <row r="10" spans="1:6">
      <c r="A10" t="s">
        <v>18</v>
      </c>
      <c r="B10" t="s">
        <v>6</v>
      </c>
      <c r="C10" s="7">
        <v>741.5</v>
      </c>
      <c r="D10" s="7">
        <v>20</v>
      </c>
      <c r="E10" s="7" t="s">
        <v>8</v>
      </c>
      <c r="F10" s="6">
        <v>13000</v>
      </c>
    </row>
    <row r="11" spans="1:6">
      <c r="A11" t="s">
        <v>19</v>
      </c>
      <c r="B11" t="s">
        <v>6</v>
      </c>
      <c r="C11" s="7">
        <v>1053.5</v>
      </c>
      <c r="D11" s="7">
        <v>186</v>
      </c>
      <c r="E11" s="7" t="s">
        <v>8</v>
      </c>
      <c r="F11" s="6">
        <v>158100</v>
      </c>
    </row>
    <row r="12" spans="1:6">
      <c r="A12" t="s">
        <v>20</v>
      </c>
      <c r="B12" t="s">
        <v>6</v>
      </c>
      <c r="C12" s="7" t="s">
        <v>11</v>
      </c>
      <c r="D12" s="7">
        <v>4</v>
      </c>
      <c r="E12" s="7" t="s">
        <v>8</v>
      </c>
      <c r="F12" s="6">
        <v>2080</v>
      </c>
    </row>
    <row r="13" spans="1:6">
      <c r="A13" t="s">
        <v>21</v>
      </c>
      <c r="B13" t="s">
        <v>6</v>
      </c>
      <c r="C13" s="7">
        <v>737</v>
      </c>
      <c r="D13" s="7">
        <v>126.5</v>
      </c>
      <c r="E13" s="7" t="s">
        <v>8</v>
      </c>
      <c r="F13" s="6">
        <v>115115</v>
      </c>
    </row>
    <row r="14" spans="1:6">
      <c r="A14" t="s">
        <v>22</v>
      </c>
      <c r="B14" t="s">
        <v>6</v>
      </c>
      <c r="C14" s="7">
        <v>31</v>
      </c>
      <c r="D14" s="7">
        <v>2</v>
      </c>
      <c r="E14" s="7" t="s">
        <v>8</v>
      </c>
      <c r="F14" s="6">
        <v>1500</v>
      </c>
    </row>
    <row r="15" spans="1:6">
      <c r="A15" t="s">
        <v>23</v>
      </c>
      <c r="B15" t="s">
        <v>6</v>
      </c>
      <c r="C15" s="7">
        <v>1494.5</v>
      </c>
      <c r="D15" s="7">
        <v>240</v>
      </c>
      <c r="E15" s="7" t="s">
        <v>8</v>
      </c>
      <c r="F15" s="6">
        <v>218400</v>
      </c>
    </row>
    <row r="16" spans="1:6">
      <c r="A16" t="s">
        <v>24</v>
      </c>
      <c r="B16" t="s">
        <v>6</v>
      </c>
      <c r="C16" s="7">
        <v>79</v>
      </c>
      <c r="D16" s="7">
        <v>24.5</v>
      </c>
      <c r="E16" s="7" t="s">
        <v>8</v>
      </c>
      <c r="F16" s="6">
        <v>12250</v>
      </c>
    </row>
    <row r="17" spans="1:12">
      <c r="A17" t="s">
        <v>25</v>
      </c>
      <c r="B17" t="s">
        <v>6</v>
      </c>
      <c r="C17" s="7">
        <v>194.5</v>
      </c>
      <c r="D17" s="7">
        <v>100</v>
      </c>
      <c r="E17" s="7" t="s">
        <v>12</v>
      </c>
      <c r="F17" s="6">
        <v>5000</v>
      </c>
    </row>
    <row r="18" spans="1:12">
      <c r="A18" t="s">
        <v>26</v>
      </c>
      <c r="B18" t="s">
        <v>6</v>
      </c>
      <c r="C18" s="7">
        <v>71</v>
      </c>
      <c r="D18" s="7">
        <v>17.75</v>
      </c>
      <c r="E18" s="7" t="s">
        <v>12</v>
      </c>
      <c r="F18" s="6">
        <v>4260</v>
      </c>
    </row>
    <row r="19" spans="1:12" ht="15.75" thickBot="1">
      <c r="A19" t="s">
        <v>27</v>
      </c>
      <c r="B19" t="s">
        <v>6</v>
      </c>
      <c r="C19" s="7">
        <v>68</v>
      </c>
      <c r="D19" s="7">
        <v>22.5</v>
      </c>
      <c r="E19" s="7" t="s">
        <v>12</v>
      </c>
      <c r="F19" s="6">
        <v>5400</v>
      </c>
    </row>
    <row r="20" spans="1:12">
      <c r="A20" s="5" t="s">
        <v>28</v>
      </c>
      <c r="B20" s="5"/>
      <c r="C20" s="8">
        <f>+SUM(C3:C19)</f>
        <v>6298.5</v>
      </c>
      <c r="D20" s="8"/>
      <c r="E20" s="8"/>
      <c r="F20" s="8">
        <f>+SUM(F3:F19)</f>
        <v>764025</v>
      </c>
    </row>
    <row r="21" spans="1:12">
      <c r="C21" s="7"/>
      <c r="D21" s="7"/>
      <c r="E21" s="7"/>
      <c r="F21" s="6"/>
    </row>
    <row r="22" spans="1:12">
      <c r="A22" s="4" t="s">
        <v>29</v>
      </c>
      <c r="C22" s="7"/>
      <c r="D22" s="7"/>
      <c r="E22" s="7"/>
      <c r="F22" s="6"/>
    </row>
    <row r="23" spans="1:12">
      <c r="A23" t="s">
        <v>30</v>
      </c>
      <c r="B23" t="s">
        <v>29</v>
      </c>
      <c r="C23" s="7">
        <v>46.5</v>
      </c>
      <c r="D23" s="7">
        <v>9</v>
      </c>
      <c r="E23" s="7" t="s">
        <v>8</v>
      </c>
      <c r="F23" s="6">
        <v>14616</v>
      </c>
    </row>
    <row r="24" spans="1:12">
      <c r="A24" t="s">
        <v>31</v>
      </c>
      <c r="B24" t="s">
        <v>29</v>
      </c>
      <c r="C24" s="7">
        <v>7.5</v>
      </c>
      <c r="D24" s="7">
        <v>100</v>
      </c>
      <c r="E24" s="7" t="s">
        <v>32</v>
      </c>
      <c r="F24" s="6">
        <v>400</v>
      </c>
    </row>
    <row r="25" spans="1:12">
      <c r="A25" t="s">
        <v>33</v>
      </c>
      <c r="B25" t="s">
        <v>29</v>
      </c>
      <c r="C25" s="7">
        <v>1328</v>
      </c>
      <c r="D25" s="7">
        <v>242</v>
      </c>
      <c r="E25" s="7" t="s">
        <v>8</v>
      </c>
      <c r="F25" s="6">
        <v>336864</v>
      </c>
    </row>
    <row r="26" spans="1:12" ht="15.75" thickBot="1">
      <c r="A26" t="s">
        <v>34</v>
      </c>
      <c r="B26" t="s">
        <v>29</v>
      </c>
      <c r="C26" s="7">
        <v>80.5</v>
      </c>
      <c r="D26" s="7">
        <v>6000</v>
      </c>
      <c r="E26" s="7" t="s">
        <v>35</v>
      </c>
      <c r="F26" s="6">
        <v>9000</v>
      </c>
    </row>
    <row r="27" spans="1:12">
      <c r="A27" s="5" t="s">
        <v>28</v>
      </c>
      <c r="B27" s="5"/>
      <c r="C27" s="8">
        <f>+SUM(C23:C26)</f>
        <v>1462.5</v>
      </c>
      <c r="D27" s="8"/>
      <c r="E27" s="8"/>
      <c r="F27" s="8">
        <f>+SUM(F23:F26)</f>
        <v>360880</v>
      </c>
    </row>
    <row r="28" spans="1:12">
      <c r="C28" s="7"/>
      <c r="D28" s="7"/>
      <c r="E28" s="7"/>
      <c r="F28" s="6"/>
    </row>
    <row r="29" spans="1:12">
      <c r="A29" s="4" t="s">
        <v>36</v>
      </c>
      <c r="C29" s="7"/>
      <c r="D29" s="7"/>
      <c r="E29" s="7"/>
      <c r="F29" s="6"/>
    </row>
    <row r="30" spans="1:12">
      <c r="A30" t="s">
        <v>37</v>
      </c>
      <c r="B30" t="s">
        <v>36</v>
      </c>
      <c r="C30" s="7">
        <v>6849</v>
      </c>
      <c r="D30" s="7">
        <v>1587.5</v>
      </c>
      <c r="E30" s="7" t="s">
        <v>8</v>
      </c>
      <c r="F30" s="6">
        <v>1238250</v>
      </c>
      <c r="I30" s="13"/>
      <c r="J30" s="3" t="s">
        <v>38</v>
      </c>
      <c r="K30" s="3" t="s">
        <v>39</v>
      </c>
      <c r="L30" s="3"/>
    </row>
    <row r="31" spans="1:12">
      <c r="A31" t="s">
        <v>40</v>
      </c>
      <c r="B31" t="s">
        <v>36</v>
      </c>
      <c r="C31" s="7">
        <v>2763.5</v>
      </c>
      <c r="D31" s="7">
        <v>581.5</v>
      </c>
      <c r="E31" s="7" t="s">
        <v>8</v>
      </c>
      <c r="F31" s="6">
        <v>183937</v>
      </c>
      <c r="I31" s="12"/>
      <c r="J31" s="3" t="s">
        <v>38</v>
      </c>
      <c r="K31" s="3" t="s">
        <v>41</v>
      </c>
      <c r="L31" s="3"/>
    </row>
    <row r="32" spans="1:12">
      <c r="A32" t="s">
        <v>42</v>
      </c>
      <c r="B32" t="s">
        <v>36</v>
      </c>
      <c r="C32" s="7">
        <v>7932.5</v>
      </c>
      <c r="D32" s="7">
        <v>910.5</v>
      </c>
      <c r="E32" s="7" t="s">
        <v>8</v>
      </c>
      <c r="F32" s="6">
        <v>473460</v>
      </c>
    </row>
    <row r="33" spans="1:12" ht="15.75" thickBot="1">
      <c r="A33" t="s">
        <v>43</v>
      </c>
      <c r="B33" t="s">
        <v>36</v>
      </c>
      <c r="C33" s="7" t="s">
        <v>11</v>
      </c>
      <c r="D33" s="7">
        <v>9323.5</v>
      </c>
      <c r="E33" s="7" t="s">
        <v>12</v>
      </c>
      <c r="F33" s="6">
        <v>339115</v>
      </c>
    </row>
    <row r="34" spans="1:12">
      <c r="A34" s="5" t="s">
        <v>28</v>
      </c>
      <c r="B34" s="5"/>
      <c r="C34" s="8">
        <f>+SUM(C30:C33)</f>
        <v>17545</v>
      </c>
      <c r="D34" s="8"/>
      <c r="E34" s="8"/>
      <c r="F34" s="9">
        <f>+SUM(F30:F33)</f>
        <v>2234762</v>
      </c>
      <c r="G34" s="11">
        <v>2739512</v>
      </c>
      <c r="H34" t="s">
        <v>44</v>
      </c>
      <c r="I34" s="14" t="s">
        <v>45</v>
      </c>
      <c r="J34" s="14"/>
      <c r="K34" s="14"/>
      <c r="L34" s="14"/>
    </row>
    <row r="35" spans="1:12">
      <c r="C35" s="7"/>
      <c r="D35" s="7"/>
      <c r="E35" s="7"/>
      <c r="F35" s="6"/>
    </row>
    <row r="36" spans="1:12">
      <c r="A36" s="4" t="s">
        <v>46</v>
      </c>
      <c r="C36" s="7"/>
      <c r="D36" s="7"/>
      <c r="E36" s="7"/>
      <c r="F36" s="6"/>
    </row>
    <row r="37" spans="1:12">
      <c r="A37" t="s">
        <v>47</v>
      </c>
      <c r="B37" t="s">
        <v>46</v>
      </c>
      <c r="C37" s="7">
        <v>449</v>
      </c>
      <c r="D37" s="7">
        <v>400</v>
      </c>
      <c r="E37" s="7" t="s">
        <v>8</v>
      </c>
      <c r="F37" s="6">
        <v>135000</v>
      </c>
    </row>
    <row r="38" spans="1:12">
      <c r="A38" t="s">
        <v>48</v>
      </c>
      <c r="B38" t="s">
        <v>46</v>
      </c>
      <c r="C38" s="7">
        <v>1638</v>
      </c>
      <c r="D38" s="7">
        <v>1114</v>
      </c>
      <c r="E38" s="7" t="s">
        <v>8</v>
      </c>
      <c r="F38" s="6">
        <v>334200</v>
      </c>
    </row>
    <row r="39" spans="1:12" ht="15.75" thickBot="1">
      <c r="A39" t="s">
        <v>49</v>
      </c>
      <c r="B39" t="s">
        <v>46</v>
      </c>
      <c r="C39" s="7">
        <v>229</v>
      </c>
      <c r="D39" s="7">
        <v>130.5</v>
      </c>
      <c r="E39" s="7" t="s">
        <v>8</v>
      </c>
      <c r="F39" s="6">
        <v>54810</v>
      </c>
    </row>
    <row r="40" spans="1:12">
      <c r="A40" s="5" t="s">
        <v>28</v>
      </c>
      <c r="B40" s="5"/>
      <c r="C40" s="8">
        <f>+SUM(C37:C39)</f>
        <v>2316</v>
      </c>
      <c r="D40" s="8"/>
      <c r="E40" s="8"/>
      <c r="F40" s="8">
        <f>+SUM(F37:F39)</f>
        <v>524010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7"/>
  <sheetViews>
    <sheetView topLeftCell="A3" workbookViewId="0">
      <selection activeCell="E14" sqref="E14"/>
    </sheetView>
  </sheetViews>
  <sheetFormatPr defaultRowHeight="15"/>
  <cols>
    <col min="2" max="2" width="9.5703125" bestFit="1" customWidth="1"/>
    <col min="3" max="3" width="13.28515625" bestFit="1" customWidth="1"/>
    <col min="5" max="5" width="14.28515625" bestFit="1" customWidth="1"/>
  </cols>
  <sheetData>
    <row r="1" spans="1:5" ht="15.75" thickBot="1">
      <c r="A1" s="1" t="s">
        <v>0</v>
      </c>
      <c r="B1" s="1" t="s">
        <v>2</v>
      </c>
      <c r="C1" s="1" t="s">
        <v>3</v>
      </c>
      <c r="D1" s="1" t="s">
        <v>4</v>
      </c>
      <c r="E1" s="1" t="s">
        <v>50</v>
      </c>
    </row>
    <row r="2" spans="1:5">
      <c r="A2" s="15" t="s">
        <v>51</v>
      </c>
      <c r="B2" s="17">
        <v>4932</v>
      </c>
      <c r="C2" s="17">
        <v>1105800</v>
      </c>
      <c r="D2" s="19" t="s">
        <v>52</v>
      </c>
      <c r="E2" s="21">
        <v>1105800</v>
      </c>
    </row>
    <row r="3" spans="1:5">
      <c r="A3" s="15" t="s">
        <v>53</v>
      </c>
      <c r="B3" s="17">
        <v>56</v>
      </c>
      <c r="C3" s="17">
        <v>129</v>
      </c>
      <c r="D3" s="19" t="s">
        <v>8</v>
      </c>
      <c r="E3" s="21">
        <v>51600</v>
      </c>
    </row>
    <row r="4" spans="1:5">
      <c r="A4" s="15" t="s">
        <v>54</v>
      </c>
      <c r="B4" s="17">
        <v>292</v>
      </c>
      <c r="C4" s="17">
        <v>46</v>
      </c>
      <c r="D4" s="19" t="s">
        <v>8</v>
      </c>
      <c r="E4" s="21">
        <v>15180</v>
      </c>
    </row>
    <row r="5" spans="1:5">
      <c r="A5" s="15" t="s">
        <v>55</v>
      </c>
      <c r="B5" s="17">
        <v>3</v>
      </c>
      <c r="C5" s="17">
        <v>10000</v>
      </c>
      <c r="D5" s="19" t="s">
        <v>35</v>
      </c>
      <c r="E5" s="21">
        <v>7500</v>
      </c>
    </row>
    <row r="6" spans="1:5">
      <c r="A6" s="15" t="s">
        <v>56</v>
      </c>
      <c r="B6" s="17">
        <v>331</v>
      </c>
      <c r="C6" s="17">
        <v>66200</v>
      </c>
      <c r="D6" s="19" t="s">
        <v>57</v>
      </c>
      <c r="E6" s="21">
        <v>82750</v>
      </c>
    </row>
    <row r="7" spans="1:5">
      <c r="A7" s="15" t="s">
        <v>58</v>
      </c>
      <c r="B7" s="17">
        <v>972</v>
      </c>
      <c r="C7" s="17">
        <v>159</v>
      </c>
      <c r="D7" s="19" t="s">
        <v>8</v>
      </c>
      <c r="E7" s="21">
        <v>66780</v>
      </c>
    </row>
    <row r="8" spans="1:5">
      <c r="A8" s="15" t="s">
        <v>59</v>
      </c>
      <c r="B8" s="17">
        <v>518.5</v>
      </c>
      <c r="C8" s="17">
        <v>100</v>
      </c>
      <c r="D8" s="19" t="s">
        <v>8</v>
      </c>
      <c r="E8" s="21">
        <v>100000</v>
      </c>
    </row>
    <row r="9" spans="1:5">
      <c r="A9" s="15" t="s">
        <v>60</v>
      </c>
      <c r="B9" s="17">
        <v>10</v>
      </c>
      <c r="C9" s="17">
        <v>7</v>
      </c>
      <c r="D9" s="19" t="s">
        <v>12</v>
      </c>
      <c r="E9" s="21">
        <v>980</v>
      </c>
    </row>
    <row r="10" spans="1:5">
      <c r="A10" s="15" t="s">
        <v>61</v>
      </c>
      <c r="B10" s="17">
        <v>45</v>
      </c>
      <c r="C10" s="17">
        <v>12248</v>
      </c>
      <c r="D10" s="19" t="s">
        <v>35</v>
      </c>
      <c r="E10" s="21">
        <v>9186</v>
      </c>
    </row>
    <row r="11" spans="1:5">
      <c r="A11" s="15" t="s">
        <v>62</v>
      </c>
      <c r="B11" s="17">
        <v>167.5</v>
      </c>
      <c r="C11" s="17">
        <v>67000</v>
      </c>
      <c r="D11" s="19" t="s">
        <v>57</v>
      </c>
      <c r="E11" s="21">
        <v>83750</v>
      </c>
    </row>
    <row r="12" spans="1:5">
      <c r="A12" s="15" t="s">
        <v>63</v>
      </c>
      <c r="B12" s="17">
        <v>14.5</v>
      </c>
      <c r="C12" s="17">
        <v>1050</v>
      </c>
      <c r="D12" s="19" t="s">
        <v>57</v>
      </c>
      <c r="E12" s="21">
        <v>1575</v>
      </c>
    </row>
    <row r="13" spans="1:5">
      <c r="A13" s="15" t="s">
        <v>64</v>
      </c>
      <c r="B13" s="17">
        <v>11.5</v>
      </c>
      <c r="C13" s="17">
        <v>800</v>
      </c>
      <c r="D13" s="19" t="s">
        <v>57</v>
      </c>
      <c r="E13" s="21">
        <v>2400</v>
      </c>
    </row>
    <row r="14" spans="1:5">
      <c r="A14" s="15" t="s">
        <v>65</v>
      </c>
      <c r="B14" s="17">
        <v>130</v>
      </c>
      <c r="C14" s="17">
        <v>2030</v>
      </c>
      <c r="D14" s="19" t="s">
        <v>57</v>
      </c>
      <c r="E14" s="21">
        <v>3045</v>
      </c>
    </row>
    <row r="15" spans="1:5">
      <c r="A15" s="15" t="s">
        <v>66</v>
      </c>
      <c r="B15" s="17">
        <v>145</v>
      </c>
      <c r="C15" s="17">
        <v>1740</v>
      </c>
      <c r="D15" s="19" t="s">
        <v>67</v>
      </c>
      <c r="E15" s="21">
        <v>5220</v>
      </c>
    </row>
    <row r="16" spans="1:5">
      <c r="A16" s="15" t="s">
        <v>68</v>
      </c>
      <c r="B16" s="17">
        <v>156</v>
      </c>
      <c r="C16" s="17"/>
      <c r="D16" s="19"/>
      <c r="E16" s="21">
        <v>1565</v>
      </c>
    </row>
    <row r="17" spans="1:5" ht="15.75" thickBot="1">
      <c r="A17" s="16" t="s">
        <v>28</v>
      </c>
      <c r="B17" s="18">
        <f>+SUM(B2:B16)</f>
        <v>7784</v>
      </c>
      <c r="C17" s="18"/>
      <c r="D17" s="20"/>
      <c r="E17" s="18">
        <f>+SUM(E2:E16)</f>
        <v>1537331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2"/>
  <sheetViews>
    <sheetView workbookViewId="0">
      <selection activeCell="E12" sqref="E12"/>
    </sheetView>
  </sheetViews>
  <sheetFormatPr defaultRowHeight="15"/>
  <cols>
    <col min="2" max="2" width="10.5703125" bestFit="1" customWidth="1"/>
    <col min="3" max="3" width="11.5703125" bestFit="1" customWidth="1"/>
    <col min="5" max="5" width="14.28515625" bestFit="1" customWidth="1"/>
  </cols>
  <sheetData>
    <row r="1" spans="1:5" ht="15.75" thickBot="1">
      <c r="A1" s="1" t="s">
        <v>0</v>
      </c>
      <c r="B1" s="1" t="s">
        <v>2</v>
      </c>
      <c r="C1" s="1" t="s">
        <v>3</v>
      </c>
      <c r="D1" s="1" t="s">
        <v>4</v>
      </c>
      <c r="E1" s="1" t="s">
        <v>5</v>
      </c>
    </row>
    <row r="2" spans="1:5">
      <c r="A2" s="15" t="s">
        <v>69</v>
      </c>
      <c r="B2" s="22">
        <v>42660</v>
      </c>
      <c r="C2" s="22">
        <v>50000</v>
      </c>
      <c r="D2" s="19" t="s">
        <v>70</v>
      </c>
      <c r="E2" s="21">
        <v>1875000</v>
      </c>
    </row>
    <row r="3" spans="1:5">
      <c r="A3" s="15" t="s">
        <v>71</v>
      </c>
      <c r="B3" s="22" t="s">
        <v>11</v>
      </c>
      <c r="C3" s="22">
        <v>25000</v>
      </c>
      <c r="D3" s="19" t="s">
        <v>12</v>
      </c>
      <c r="E3" s="21">
        <v>350000</v>
      </c>
    </row>
    <row r="4" spans="1:5">
      <c r="A4" s="15" t="s">
        <v>72</v>
      </c>
      <c r="B4" s="22">
        <v>1630</v>
      </c>
      <c r="C4" s="22">
        <v>3226</v>
      </c>
      <c r="D4" s="19" t="s">
        <v>12</v>
      </c>
      <c r="E4" s="21">
        <v>25808</v>
      </c>
    </row>
    <row r="5" spans="1:5">
      <c r="A5" s="15" t="s">
        <v>73</v>
      </c>
      <c r="B5" s="22">
        <v>29614</v>
      </c>
      <c r="C5" s="22">
        <v>177684</v>
      </c>
      <c r="D5" s="19" t="s">
        <v>12</v>
      </c>
      <c r="E5" s="21">
        <v>1776840</v>
      </c>
    </row>
    <row r="6" spans="1:5">
      <c r="A6" s="15" t="s">
        <v>74</v>
      </c>
      <c r="B6" s="22">
        <v>10</v>
      </c>
      <c r="C6" s="22">
        <v>200</v>
      </c>
      <c r="D6" s="19" t="s">
        <v>67</v>
      </c>
      <c r="E6" s="21">
        <v>500</v>
      </c>
    </row>
    <row r="7" spans="1:5">
      <c r="A7" s="15" t="s">
        <v>75</v>
      </c>
      <c r="B7" s="22" t="s">
        <v>11</v>
      </c>
      <c r="C7" s="22">
        <v>15</v>
      </c>
      <c r="D7" s="19" t="s">
        <v>12</v>
      </c>
      <c r="E7" s="21">
        <v>75</v>
      </c>
    </row>
    <row r="8" spans="1:5">
      <c r="A8" s="15" t="s">
        <v>76</v>
      </c>
      <c r="B8" s="22">
        <v>2000</v>
      </c>
      <c r="C8" s="22">
        <v>3000</v>
      </c>
      <c r="D8" s="19" t="s">
        <v>12</v>
      </c>
      <c r="E8" s="21">
        <v>30000</v>
      </c>
    </row>
    <row r="9" spans="1:5">
      <c r="A9" s="15" t="s">
        <v>77</v>
      </c>
      <c r="B9" s="22">
        <v>40</v>
      </c>
      <c r="C9" s="22" t="s">
        <v>11</v>
      </c>
      <c r="D9" s="19" t="s">
        <v>11</v>
      </c>
      <c r="E9" s="21">
        <v>40000</v>
      </c>
    </row>
    <row r="10" spans="1:5">
      <c r="A10" s="15" t="s">
        <v>78</v>
      </c>
      <c r="B10" s="22">
        <v>150</v>
      </c>
      <c r="C10" s="22">
        <v>15500</v>
      </c>
      <c r="D10" s="19" t="s">
        <v>79</v>
      </c>
      <c r="E10" s="21">
        <v>37200</v>
      </c>
    </row>
    <row r="11" spans="1:5">
      <c r="A11" s="15" t="s">
        <v>80</v>
      </c>
      <c r="B11" s="22" t="s">
        <v>11</v>
      </c>
      <c r="C11" s="22">
        <v>585000</v>
      </c>
      <c r="D11" s="19" t="s">
        <v>79</v>
      </c>
      <c r="E11" s="21">
        <v>17550</v>
      </c>
    </row>
    <row r="12" spans="1:5" ht="15.75" thickBot="1">
      <c r="A12" s="16" t="s">
        <v>28</v>
      </c>
      <c r="B12" s="23">
        <f>+SUM(B2:B11)</f>
        <v>76104</v>
      </c>
      <c r="C12" s="23"/>
      <c r="D12" s="20"/>
      <c r="E12" s="23">
        <f>+SUM(E2:E11)</f>
        <v>4152973</v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14"/>
  <sheetViews>
    <sheetView workbookViewId="0">
      <selection activeCell="J27" sqref="J27"/>
    </sheetView>
  </sheetViews>
  <sheetFormatPr defaultRowHeight="15"/>
  <cols>
    <col min="2" max="3" width="10.5703125" bestFit="1" customWidth="1"/>
    <col min="5" max="5" width="12.5703125" bestFit="1" customWidth="1"/>
    <col min="7" max="7" width="12.5703125" bestFit="1" customWidth="1"/>
  </cols>
  <sheetData>
    <row r="1" spans="1:15" ht="15.75" thickBot="1">
      <c r="A1" s="1" t="s">
        <v>0</v>
      </c>
      <c r="B1" s="1" t="s">
        <v>2</v>
      </c>
      <c r="C1" s="1" t="s">
        <v>3</v>
      </c>
      <c r="D1" s="1" t="s">
        <v>4</v>
      </c>
      <c r="E1" s="1" t="s">
        <v>5</v>
      </c>
    </row>
    <row r="2" spans="1:15">
      <c r="A2" s="15" t="s">
        <v>81</v>
      </c>
      <c r="B2" s="17">
        <v>13266</v>
      </c>
      <c r="C2" s="17">
        <v>7100</v>
      </c>
      <c r="D2" s="19" t="s">
        <v>12</v>
      </c>
      <c r="E2" s="21">
        <v>177500</v>
      </c>
    </row>
    <row r="3" spans="1:15">
      <c r="A3" s="15" t="s">
        <v>82</v>
      </c>
      <c r="B3" s="17">
        <v>7168</v>
      </c>
      <c r="C3" s="17">
        <v>7168</v>
      </c>
      <c r="D3" s="19" t="s">
        <v>12</v>
      </c>
      <c r="E3" s="21">
        <v>179200</v>
      </c>
    </row>
    <row r="4" spans="1:15">
      <c r="A4" s="15" t="s">
        <v>83</v>
      </c>
      <c r="B4" s="17">
        <v>39705</v>
      </c>
      <c r="C4" s="17">
        <v>29300</v>
      </c>
      <c r="D4" s="19" t="s">
        <v>12</v>
      </c>
      <c r="E4" s="21">
        <v>879000</v>
      </c>
    </row>
    <row r="5" spans="1:15" ht="15.75" thickBot="1">
      <c r="A5" s="16" t="s">
        <v>28</v>
      </c>
      <c r="B5" s="18">
        <f>+SUM(B2:B4)</f>
        <v>60139</v>
      </c>
      <c r="C5" s="18"/>
      <c r="D5" s="20"/>
      <c r="E5" s="18">
        <f>+SUM(E2:E4)</f>
        <v>1235700</v>
      </c>
    </row>
    <row r="9" spans="1:15">
      <c r="A9" s="24"/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</row>
    <row r="11" spans="1:15">
      <c r="A11" s="31" t="s">
        <v>84</v>
      </c>
      <c r="B11" s="31"/>
      <c r="C11" s="31"/>
      <c r="D11" s="31"/>
      <c r="E11" s="31"/>
      <c r="G11" s="25">
        <v>171649</v>
      </c>
    </row>
    <row r="12" spans="1:15">
      <c r="A12" s="31" t="s">
        <v>85</v>
      </c>
      <c r="B12" s="31"/>
      <c r="C12" s="31"/>
      <c r="D12" s="31"/>
      <c r="E12" s="31"/>
      <c r="F12" s="10"/>
      <c r="G12" s="27">
        <f>+SUM(E5,'Field Crops -1931'!E12,'Vegetable Crops - 1931'!E17,'Crop- acreage -production'!F40,'Crop- acreage -production'!F34,'Crop- acreage -production'!F20,'Crop- acreage -production'!F27)</f>
        <v>10809681</v>
      </c>
      <c r="H12" t="s">
        <v>86</v>
      </c>
      <c r="I12" s="28" t="s">
        <v>87</v>
      </c>
      <c r="J12" s="28"/>
      <c r="K12" s="28"/>
      <c r="L12" s="28"/>
    </row>
    <row r="14" spans="1:15">
      <c r="G14" s="26">
        <v>11314731</v>
      </c>
      <c r="H14" t="s">
        <v>38</v>
      </c>
      <c r="I14" s="29" t="s">
        <v>88</v>
      </c>
      <c r="J14" s="29"/>
      <c r="K14" s="29"/>
      <c r="L14" s="29"/>
      <c r="M14" s="29"/>
      <c r="N14" s="29"/>
      <c r="O14" s="30"/>
    </row>
  </sheetData>
  <mergeCells count="2">
    <mergeCell ref="A11:E11"/>
    <mergeCell ref="A12:E12"/>
  </mergeCells>
  <pageMargins left="0.75" right="0.75" top="1" bottom="1" header="0.5" footer="0.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a2c5eb91-b80d-43a5-a658-8a5fb6687d17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1F57E60E3847C4AA82730ABF1D36B05" ma:contentTypeVersion="16" ma:contentTypeDescription="Create a new document." ma:contentTypeScope="" ma:versionID="5184e9432fc781ab283335723d0eebf3">
  <xsd:schema xmlns:xsd="http://www.w3.org/2001/XMLSchema" xmlns:xs="http://www.w3.org/2001/XMLSchema" xmlns:p="http://schemas.microsoft.com/office/2006/metadata/properties" xmlns:ns3="d6efe29c-649f-47b5-9a03-f30c1062472a" xmlns:ns4="a2c5eb91-b80d-43a5-a658-8a5fb6687d17" targetNamespace="http://schemas.microsoft.com/office/2006/metadata/properties" ma:root="true" ma:fieldsID="d34309d87c71572cca3aa959c6bf2b39" ns3:_="" ns4:_="">
    <xsd:import namespace="d6efe29c-649f-47b5-9a03-f30c1062472a"/>
    <xsd:import namespace="a2c5eb91-b80d-43a5-a658-8a5fb6687d17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_activity" minOccurs="0"/>
                <xsd:element ref="ns4:MediaServiceObjectDetectorVersions" minOccurs="0"/>
                <xsd:element ref="ns4:MediaServiceSearchProperties" minOccurs="0"/>
                <xsd:element ref="ns4:MediaServiceDateTaken" minOccurs="0"/>
                <xsd:element ref="ns4:MediaServiceSystemTags" minOccurs="0"/>
                <xsd:element ref="ns4:MediaServiceGenerationTime" minOccurs="0"/>
                <xsd:element ref="ns4:MediaServiceEventHashCode" minOccurs="0"/>
                <xsd:element ref="ns4:MediaLengthInSeconds" minOccurs="0"/>
                <xsd:element ref="ns4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efe29c-649f-47b5-9a03-f30c1062472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c5eb91-b80d-43a5-a658-8a5fb6687d1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activity" ma:index="15" nillable="true" ma:displayName="_activity" ma:hidden="true" ma:internalName="_activity">
      <xsd:simpleType>
        <xsd:restriction base="dms:Note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9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42995C3-4FDC-427D-9754-C6B7FECAE9DC}"/>
</file>

<file path=customXml/itemProps2.xml><?xml version="1.0" encoding="utf-8"?>
<ds:datastoreItem xmlns:ds="http://schemas.openxmlformats.org/officeDocument/2006/customXml" ds:itemID="{58F4E23B-D731-4527-8628-63DCAE0A820F}"/>
</file>

<file path=customXml/itemProps3.xml><?xml version="1.0" encoding="utf-8"?>
<ds:datastoreItem xmlns:ds="http://schemas.openxmlformats.org/officeDocument/2006/customXml" ds:itemID="{D1E139E5-640D-4651-A768-4911FDFD800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cp:keywords/>
  <dc:description/>
  <cp:lastModifiedBy/>
  <cp:revision/>
  <dcterms:created xsi:type="dcterms:W3CDTF">2025-05-10T21:28:10Z</dcterms:created>
  <dcterms:modified xsi:type="dcterms:W3CDTF">2025-05-22T21:29:36Z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0x01010041F57E60E3847C4AA82730ABF1D36B05</vt:lpwstr>
  </property>
</Properties>
</file>