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47034774-F505-49EB-A0E2-A1AE0E46C39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_Acreage_Production" sheetId="1" r:id="rId1"/>
    <sheet name="Vegetable_Crops -1930" sheetId="2" r:id="rId2"/>
    <sheet name="Field_Crops -1930" sheetId="3" r:id="rId3"/>
    <sheet name="Grain -1930" sheetId="4" r:id="rId4"/>
    <sheet name="Summary -1930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  <c r="C2" i="5"/>
  <c r="E5" i="4"/>
  <c r="B5" i="4"/>
  <c r="E13" i="3"/>
  <c r="B13" i="3"/>
  <c r="E17" i="2"/>
  <c r="B17" i="2"/>
  <c r="F38" i="1"/>
  <c r="C38" i="1"/>
  <c r="F32" i="1"/>
  <c r="C32" i="1"/>
  <c r="F25" i="1"/>
  <c r="C25" i="1"/>
  <c r="F18" i="1"/>
  <c r="C18" i="1"/>
</calcChain>
</file>

<file path=xl/sharedStrings.xml><?xml version="1.0" encoding="utf-8"?>
<sst xmlns="http://schemas.openxmlformats.org/spreadsheetml/2006/main" count="187" uniqueCount="84">
  <si>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</si>
  <si>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</si>
  <si>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</si>
  <si>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</si>
  <si>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</si>
  <si>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</si>
  <si>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</si>
  <si>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</si>
  <si>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cars</t>
  </si>
  <si>
    <t>Apricots</t>
  </si>
  <si>
    <t>Apricots (dried)</t>
  </si>
  <si>
    <t>tons</t>
  </si>
  <si>
    <t>Cherries</t>
  </si>
  <si>
    <t>Figs</t>
  </si>
  <si>
    <t>Dry Figs</t>
  </si>
  <si>
    <t>Walnuts</t>
  </si>
  <si>
    <t>Almonds</t>
  </si>
  <si>
    <t>Olives</t>
  </si>
  <si>
    <t>Peaches</t>
  </si>
  <si>
    <t>Pomegranates</t>
  </si>
  <si>
    <t>Prunes</t>
  </si>
  <si>
    <t>Pears</t>
  </si>
  <si>
    <t>Persimmons</t>
  </si>
  <si>
    <t>lbs</t>
  </si>
  <si>
    <t>Plums</t>
  </si>
  <si>
    <t>Total</t>
  </si>
  <si>
    <t>Citrus</t>
  </si>
  <si>
    <t>Grapefruit</t>
  </si>
  <si>
    <t>boxes</t>
  </si>
  <si>
    <t>Lemons</t>
  </si>
  <si>
    <t>Oranges</t>
  </si>
  <si>
    <t>Tangerines</t>
  </si>
  <si>
    <t>lugs</t>
  </si>
  <si>
    <t>Grapes</t>
  </si>
  <si>
    <t>Table Grapes</t>
  </si>
  <si>
    <t>Wine Grapes</t>
  </si>
  <si>
    <t>Raisins</t>
  </si>
  <si>
    <t>Dry Raisins</t>
  </si>
  <si>
    <t>Melons</t>
  </si>
  <si>
    <t>Cantaloupes</t>
  </si>
  <si>
    <t>crates</t>
  </si>
  <si>
    <t>Watermelons</t>
  </si>
  <si>
    <t>Other Melons</t>
  </si>
  <si>
    <t>Potatoes</t>
  </si>
  <si>
    <t>sacks</t>
  </si>
  <si>
    <t>Cabbage</t>
  </si>
  <si>
    <t>Carrots</t>
  </si>
  <si>
    <t>Cucumbers</t>
  </si>
  <si>
    <t>Lettuce</t>
  </si>
  <si>
    <t>Onions</t>
  </si>
  <si>
    <t>Sweet Potatoes</t>
  </si>
  <si>
    <t>String Beans</t>
  </si>
  <si>
    <t>Tomatoes</t>
  </si>
  <si>
    <t>Cauliflower</t>
  </si>
  <si>
    <t>Egg Plant</t>
  </si>
  <si>
    <t>Peppers</t>
  </si>
  <si>
    <t>Peas</t>
  </si>
  <si>
    <t>Beans</t>
  </si>
  <si>
    <t>bags</t>
  </si>
  <si>
    <t>Mixed</t>
  </si>
  <si>
    <t>|</t>
  </si>
  <si>
    <t>\|/</t>
  </si>
  <si>
    <t>Incorrect total in report</t>
  </si>
  <si>
    <t>Cotton</t>
  </si>
  <si>
    <t>bales</t>
  </si>
  <si>
    <t>Cotton seed</t>
  </si>
  <si>
    <t>Grain Hay</t>
  </si>
  <si>
    <t>Alfalfa</t>
  </si>
  <si>
    <t>Rice</t>
  </si>
  <si>
    <t>Rice Straw</t>
  </si>
  <si>
    <t>Silage cut</t>
  </si>
  <si>
    <t>Nursery stock</t>
  </si>
  <si>
    <t>Mint</t>
  </si>
  <si>
    <t>Mint Hay</t>
  </si>
  <si>
    <t>Honey</t>
  </si>
  <si>
    <t>Barley</t>
  </si>
  <si>
    <t>Milo</t>
  </si>
  <si>
    <t>Wheat</t>
  </si>
  <si>
    <t>Field Acres</t>
  </si>
  <si>
    <t>Other Crops Acres</t>
  </si>
  <si>
    <t>Total Acres of all crops</t>
  </si>
  <si>
    <t>Field Crops Value</t>
  </si>
  <si>
    <t>Other Crops Value</t>
  </si>
  <si>
    <t>Total Value of all 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</si>
</sst>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/>
    <xf numFmtId="0" fontId="1" fillId="0" borderId="2" xfId="0" applyFont="1" applyBorder="1"/>
    <xf numFmtId="164" fontId="0" fillId="0" borderId="0" xfId="1" applyNumberFormat="1" applyFont="1"/>
    <xf numFmtId="164" fontId="1" fillId="0" borderId="2" xfId="1" applyNumberFormat="1" applyFont="1" applyBorder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0" fillId="0" borderId="0" xfId="2" applyNumberFormat="1" applyFont="1"/>
    <xf numFmtId="164" fontId="0" fillId="0" borderId="0" xfId="0" applyNumberFormat="1"/>
    <xf numFmtId="0" fontId="0" fillId="0" borderId="3" xfId="0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3" xfId="0" applyBorder="1" applyAlignment="1">
      <alignment horizontal="center"/>
    </xf>
    <xf numFmtId="165" fontId="0" fillId="0" borderId="3" xfId="2" applyNumberFormat="1" applyFont="1" applyBorder="1"/>
    <xf numFmtId="165" fontId="0" fillId="0" borderId="4" xfId="2" applyNumberFormat="1" applyFont="1" applyBorder="1"/>
    <xf numFmtId="0" fontId="1" fillId="0" borderId="4" xfId="0" applyFont="1" applyBorder="1"/>
    <xf numFmtId="164" fontId="1" fillId="0" borderId="4" xfId="1" applyNumberFormat="1" applyFont="1" applyBorder="1"/>
    <xf numFmtId="0" fontId="1" fillId="0" borderId="4" xfId="0" applyFont="1" applyBorder="1" applyAlignment="1">
      <alignment horizontal="center"/>
    </xf>
    <xf numFmtId="165" fontId="1" fillId="0" borderId="4" xfId="2" applyNumberFormat="1" applyFont="1" applyBorder="1"/>
    <xf numFmtId="164" fontId="1" fillId="2" borderId="4" xfId="1" applyNumberFormat="1" applyFont="1" applyFill="1" applyBorder="1"/>
    <xf numFmtId="164" fontId="4" fillId="3" borderId="3" xfId="1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4" fillId="3" borderId="0" xfId="1" applyNumberFormat="1" applyFont="1" applyFill="1"/>
    <xf numFmtId="0" fontId="3" fillId="4" borderId="0" xfId="0" applyFont="1" applyFill="1" applyAlignment="1">
      <alignment horizontal="center" wrapText="1"/>
    </xf>
    <xf numFmtId="164" fontId="0" fillId="0" borderId="0" xfId="1" applyNumberFormat="1" applyFont="1" applyBorder="1"/>
    <xf numFmtId="0" fontId="1" fillId="5" borderId="0" xfId="0" applyFont="1" applyFill="1" applyAlignment="1">
      <alignment horizontal="center" vertical="top"/>
    </xf>
    <xf numFmtId="164" fontId="0" fillId="5" borderId="0" xfId="1" applyNumberFormat="1" applyFont="1" applyFill="1" applyBorder="1"/>
    <xf numFmtId="0" fontId="0" fillId="5" borderId="0" xfId="0" applyFill="1"/>
    <xf numFmtId="164" fontId="0" fillId="2" borderId="4" xfId="1" applyNumberFormat="1" applyFont="1" applyFill="1" applyBorder="1" applyAlignment="1">
      <alignment horizontal="center"/>
    </xf>
    <xf numFmtId="164" fontId="4" fillId="3" borderId="0" xfId="1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I27" sqref="I27"/>
    </sheetView>
  </sheetViews>
  <sheetFormatPr defaultRowHeight="15"/>
  <cols>
    <col min="1" max="1" width="23.7109375" customWidth="1"/>
    <col min="2" max="2" width="19" customWidth="1"/>
    <col min="3" max="4" width="10.5703125" bestFit="1" customWidth="1"/>
    <col min="6" max="6" width="14.28515625" bestFit="1" customWidth="1"/>
    <col min="7" max="7" width="9.710937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5">
        <v>973.5</v>
      </c>
      <c r="D3" s="5">
        <v>6</v>
      </c>
      <c r="E3" s="7" t="s">
        <v>8</v>
      </c>
      <c r="F3" s="9">
        <v>4800</v>
      </c>
    </row>
    <row r="4" spans="1:6">
      <c r="A4" t="s">
        <v>9</v>
      </c>
      <c r="B4" t="s">
        <v>6</v>
      </c>
      <c r="C4" s="5">
        <v>1725</v>
      </c>
      <c r="D4" s="5">
        <v>175</v>
      </c>
      <c r="E4" s="7" t="s">
        <v>8</v>
      </c>
      <c r="F4" s="9">
        <v>175000</v>
      </c>
    </row>
    <row r="5" spans="1:6">
      <c r="A5" t="s">
        <v>10</v>
      </c>
      <c r="B5" t="s">
        <v>6</v>
      </c>
      <c r="C5" s="5"/>
      <c r="D5" s="5">
        <v>100</v>
      </c>
      <c r="E5" s="7" t="s">
        <v>11</v>
      </c>
      <c r="F5" s="9">
        <v>8000</v>
      </c>
    </row>
    <row r="6" spans="1:6">
      <c r="A6" t="s">
        <v>12</v>
      </c>
      <c r="B6" t="s">
        <v>6</v>
      </c>
      <c r="C6" s="5">
        <v>21</v>
      </c>
      <c r="D6" s="5">
        <v>42</v>
      </c>
      <c r="E6" s="7" t="s">
        <v>8</v>
      </c>
      <c r="F6" s="9">
        <v>4200</v>
      </c>
    </row>
    <row r="7" spans="1:6">
      <c r="A7" t="s">
        <v>13</v>
      </c>
      <c r="B7" t="s">
        <v>6</v>
      </c>
      <c r="C7" s="5">
        <v>233</v>
      </c>
      <c r="D7" s="5">
        <v>4</v>
      </c>
      <c r="E7" s="7" t="s">
        <v>8</v>
      </c>
      <c r="F7" s="9">
        <v>4800</v>
      </c>
    </row>
    <row r="8" spans="1:6">
      <c r="A8" t="s">
        <v>14</v>
      </c>
      <c r="B8" t="s">
        <v>6</v>
      </c>
      <c r="C8" s="5"/>
      <c r="D8" s="5">
        <v>60</v>
      </c>
      <c r="E8" s="7" t="s">
        <v>11</v>
      </c>
      <c r="F8" s="9">
        <v>6000</v>
      </c>
    </row>
    <row r="9" spans="1:6">
      <c r="A9" t="s">
        <v>15</v>
      </c>
      <c r="B9" t="s">
        <v>6</v>
      </c>
      <c r="C9" s="5">
        <v>101</v>
      </c>
      <c r="D9" s="5">
        <v>20</v>
      </c>
      <c r="E9" s="7" t="s">
        <v>11</v>
      </c>
      <c r="F9" s="9">
        <v>12000</v>
      </c>
    </row>
    <row r="10" spans="1:6">
      <c r="A10" t="s">
        <v>16</v>
      </c>
      <c r="B10" t="s">
        <v>6</v>
      </c>
      <c r="C10" s="5">
        <v>50</v>
      </c>
      <c r="D10" s="5">
        <v>20</v>
      </c>
      <c r="E10" s="7" t="s">
        <v>11</v>
      </c>
      <c r="F10" s="9">
        <v>10000</v>
      </c>
    </row>
    <row r="11" spans="1:6">
      <c r="A11" t="s">
        <v>17</v>
      </c>
      <c r="B11" t="s">
        <v>6</v>
      </c>
      <c r="C11" s="5">
        <v>953</v>
      </c>
      <c r="D11" s="5">
        <v>17</v>
      </c>
      <c r="E11" s="7" t="s">
        <v>8</v>
      </c>
      <c r="F11" s="9">
        <v>23800</v>
      </c>
    </row>
    <row r="12" spans="1:6">
      <c r="A12" t="s">
        <v>18</v>
      </c>
      <c r="B12" t="s">
        <v>6</v>
      </c>
      <c r="C12" s="5">
        <v>1127.5</v>
      </c>
      <c r="D12" s="5">
        <v>122.5</v>
      </c>
      <c r="E12" s="7" t="s">
        <v>8</v>
      </c>
      <c r="F12" s="9">
        <v>110250</v>
      </c>
    </row>
    <row r="13" spans="1:6">
      <c r="A13" t="s">
        <v>19</v>
      </c>
      <c r="B13" t="s">
        <v>6</v>
      </c>
      <c r="C13" s="5">
        <v>60</v>
      </c>
      <c r="D13" s="5">
        <v>17</v>
      </c>
      <c r="E13" s="7" t="s">
        <v>8</v>
      </c>
      <c r="F13" s="9">
        <v>8500</v>
      </c>
    </row>
    <row r="14" spans="1:6">
      <c r="A14" t="s">
        <v>20</v>
      </c>
      <c r="B14" t="s">
        <v>6</v>
      </c>
      <c r="C14" s="5"/>
      <c r="D14" s="5">
        <v>186</v>
      </c>
      <c r="E14" s="7" t="s">
        <v>11</v>
      </c>
      <c r="F14" s="9">
        <v>14880</v>
      </c>
    </row>
    <row r="15" spans="1:6">
      <c r="A15" t="s">
        <v>21</v>
      </c>
      <c r="B15" t="s">
        <v>6</v>
      </c>
      <c r="C15" s="5">
        <v>1080</v>
      </c>
      <c r="D15" s="5">
        <v>48</v>
      </c>
      <c r="E15" s="7" t="s">
        <v>8</v>
      </c>
      <c r="F15" s="9">
        <v>38400</v>
      </c>
    </row>
    <row r="16" spans="1:6">
      <c r="A16" t="s">
        <v>22</v>
      </c>
      <c r="B16" t="s">
        <v>6</v>
      </c>
      <c r="C16" s="5">
        <v>26.5</v>
      </c>
      <c r="D16" s="5">
        <v>5000</v>
      </c>
      <c r="E16" s="7" t="s">
        <v>23</v>
      </c>
      <c r="F16" s="9">
        <v>500</v>
      </c>
    </row>
    <row r="17" spans="1:7" ht="15.75" thickBot="1">
      <c r="A17" t="s">
        <v>24</v>
      </c>
      <c r="B17" t="s">
        <v>6</v>
      </c>
      <c r="C17" s="5">
        <v>1203</v>
      </c>
      <c r="D17" s="5">
        <v>182</v>
      </c>
      <c r="E17" s="7" t="s">
        <v>8</v>
      </c>
      <c r="F17" s="9">
        <v>182000</v>
      </c>
    </row>
    <row r="18" spans="1:7">
      <c r="A18" s="4" t="s">
        <v>25</v>
      </c>
      <c r="B18" s="4"/>
      <c r="C18" s="6">
        <f>+SUM(C3:C17)</f>
        <v>7553.5</v>
      </c>
      <c r="D18" s="6"/>
      <c r="E18" s="8"/>
      <c r="F18" s="6">
        <f>+SUM(F3:F17)</f>
        <v>603130</v>
      </c>
    </row>
    <row r="19" spans="1:7">
      <c r="C19" s="5"/>
      <c r="D19" s="5"/>
      <c r="E19" s="7"/>
      <c r="F19" s="9"/>
    </row>
    <row r="20" spans="1:7">
      <c r="A20" s="3" t="s">
        <v>26</v>
      </c>
      <c r="C20" s="5"/>
      <c r="D20" s="5"/>
      <c r="E20" s="7"/>
      <c r="F20" s="9"/>
    </row>
    <row r="21" spans="1:7">
      <c r="A21" t="s">
        <v>27</v>
      </c>
      <c r="B21" t="s">
        <v>26</v>
      </c>
      <c r="C21" s="5">
        <v>35</v>
      </c>
      <c r="D21" s="5">
        <v>4829</v>
      </c>
      <c r="E21" s="7" t="s">
        <v>28</v>
      </c>
      <c r="F21" s="9">
        <v>16901</v>
      </c>
    </row>
    <row r="22" spans="1:7">
      <c r="A22" t="s">
        <v>29</v>
      </c>
      <c r="B22" t="s">
        <v>26</v>
      </c>
      <c r="C22" s="5">
        <v>7.5</v>
      </c>
      <c r="D22" s="5">
        <v>100</v>
      </c>
      <c r="E22" s="7" t="s">
        <v>28</v>
      </c>
      <c r="F22" s="9">
        <v>400</v>
      </c>
    </row>
    <row r="23" spans="1:7">
      <c r="A23" t="s">
        <v>30</v>
      </c>
      <c r="B23" t="s">
        <v>26</v>
      </c>
      <c r="C23" s="5">
        <v>1422.5</v>
      </c>
      <c r="D23" s="5">
        <v>343.5</v>
      </c>
      <c r="E23" s="7" t="s">
        <v>8</v>
      </c>
      <c r="F23" s="9">
        <v>644788</v>
      </c>
    </row>
    <row r="24" spans="1:7" ht="15.75" thickBot="1">
      <c r="A24" t="s">
        <v>31</v>
      </c>
      <c r="B24" t="s">
        <v>26</v>
      </c>
      <c r="C24" s="5">
        <v>108</v>
      </c>
      <c r="D24" s="5">
        <v>6000</v>
      </c>
      <c r="E24" s="7" t="s">
        <v>32</v>
      </c>
      <c r="F24" s="9">
        <v>9000</v>
      </c>
    </row>
    <row r="25" spans="1:7">
      <c r="A25" s="4" t="s">
        <v>25</v>
      </c>
      <c r="B25" s="4"/>
      <c r="C25" s="6">
        <f>+SUM(C21:C24)</f>
        <v>1573</v>
      </c>
      <c r="D25" s="6"/>
      <c r="E25" s="8"/>
      <c r="F25" s="6">
        <f>+SUM(F21:F24)</f>
        <v>671089</v>
      </c>
    </row>
    <row r="26" spans="1:7">
      <c r="C26" s="5"/>
      <c r="D26" s="5"/>
      <c r="E26" s="7"/>
      <c r="F26" s="9"/>
    </row>
    <row r="27" spans="1:7">
      <c r="A27" s="3" t="s">
        <v>33</v>
      </c>
      <c r="C27" s="5"/>
      <c r="D27" s="5"/>
      <c r="E27" s="7"/>
      <c r="F27" s="9"/>
    </row>
    <row r="28" spans="1:7">
      <c r="A28" t="s">
        <v>34</v>
      </c>
      <c r="B28" t="s">
        <v>33</v>
      </c>
      <c r="C28" s="5">
        <v>7061</v>
      </c>
      <c r="D28" s="5">
        <v>1687</v>
      </c>
      <c r="E28" s="7" t="s">
        <v>8</v>
      </c>
      <c r="F28" s="9">
        <v>1155595</v>
      </c>
    </row>
    <row r="29" spans="1:7">
      <c r="A29" t="s">
        <v>35</v>
      </c>
      <c r="B29" t="s">
        <v>33</v>
      </c>
      <c r="C29" s="5">
        <v>2942</v>
      </c>
      <c r="D29" s="5">
        <v>1065</v>
      </c>
      <c r="E29" s="7" t="s">
        <v>8</v>
      </c>
      <c r="F29" s="9">
        <v>533800</v>
      </c>
    </row>
    <row r="30" spans="1:7">
      <c r="A30" t="s">
        <v>36</v>
      </c>
      <c r="B30" t="s">
        <v>33</v>
      </c>
      <c r="C30" s="5">
        <v>10098</v>
      </c>
      <c r="D30" s="5">
        <v>1333</v>
      </c>
      <c r="E30" s="7" t="s">
        <v>8</v>
      </c>
      <c r="F30" s="9">
        <v>953095</v>
      </c>
    </row>
    <row r="31" spans="1:7" ht="15.75" thickBot="1">
      <c r="A31" t="s">
        <v>37</v>
      </c>
      <c r="B31" t="s">
        <v>33</v>
      </c>
      <c r="C31" s="5"/>
      <c r="D31" s="5">
        <v>4751</v>
      </c>
      <c r="E31" s="7" t="s">
        <v>11</v>
      </c>
      <c r="F31" s="9">
        <v>352570</v>
      </c>
    </row>
    <row r="32" spans="1:7">
      <c r="A32" s="4" t="s">
        <v>25</v>
      </c>
      <c r="B32" s="4"/>
      <c r="C32" s="6">
        <f>+SUM(C28:C31)</f>
        <v>20101</v>
      </c>
      <c r="D32" s="6"/>
      <c r="E32" s="8"/>
      <c r="F32" s="6">
        <f>+SUM(F28:F31)</f>
        <v>2995060</v>
      </c>
      <c r="G32" s="10"/>
    </row>
    <row r="33" spans="1:6">
      <c r="C33" s="5"/>
      <c r="D33" s="5"/>
      <c r="E33" s="7"/>
      <c r="F33" s="9"/>
    </row>
    <row r="34" spans="1:6">
      <c r="A34" s="3" t="s">
        <v>38</v>
      </c>
      <c r="C34" s="5"/>
      <c r="D34" s="5"/>
      <c r="E34" s="7"/>
      <c r="F34" s="9"/>
    </row>
    <row r="35" spans="1:6">
      <c r="A35" t="s">
        <v>39</v>
      </c>
      <c r="B35" t="s">
        <v>38</v>
      </c>
      <c r="C35" s="5">
        <v>560</v>
      </c>
      <c r="D35" s="5">
        <v>86700</v>
      </c>
      <c r="E35" s="7" t="s">
        <v>40</v>
      </c>
      <c r="F35" s="9">
        <v>173400</v>
      </c>
    </row>
    <row r="36" spans="1:6">
      <c r="A36" t="s">
        <v>41</v>
      </c>
      <c r="B36" t="s">
        <v>38</v>
      </c>
      <c r="C36" s="5">
        <v>991</v>
      </c>
      <c r="D36" s="5">
        <v>884</v>
      </c>
      <c r="E36" s="7" t="s">
        <v>8</v>
      </c>
      <c r="F36" s="9">
        <v>309400</v>
      </c>
    </row>
    <row r="37" spans="1:6" ht="15.75" thickBot="1">
      <c r="A37" t="s">
        <v>42</v>
      </c>
      <c r="B37" t="s">
        <v>38</v>
      </c>
      <c r="C37" s="5">
        <v>60</v>
      </c>
      <c r="D37" s="5">
        <v>747</v>
      </c>
      <c r="E37" s="7" t="s">
        <v>11</v>
      </c>
      <c r="F37" s="9">
        <v>22410</v>
      </c>
    </row>
    <row r="38" spans="1:6">
      <c r="A38" s="4" t="s">
        <v>25</v>
      </c>
      <c r="B38" s="4"/>
      <c r="C38" s="6">
        <f>+SUM(C35:C37)</f>
        <v>1611</v>
      </c>
      <c r="D38" s="6"/>
      <c r="E38" s="8"/>
      <c r="F38" s="6">
        <f>+SUM(F35:F37)</f>
        <v>505210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B19" sqref="B19:B23"/>
    </sheetView>
  </sheetViews>
  <sheetFormatPr defaultRowHeight="15"/>
  <cols>
    <col min="1" max="1" width="15.42578125" customWidth="1"/>
    <col min="2" max="2" width="9.5703125" bestFit="1" customWidth="1"/>
    <col min="3" max="3" width="13.28515625" bestFit="1" customWidth="1"/>
    <col min="5" max="5" width="12.57031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43</v>
      </c>
      <c r="B2" s="12">
        <v>2446</v>
      </c>
      <c r="C2" s="12">
        <v>456600</v>
      </c>
      <c r="D2" s="14" t="s">
        <v>44</v>
      </c>
      <c r="E2" s="15">
        <v>913200</v>
      </c>
    </row>
    <row r="3" spans="1:5">
      <c r="A3" s="11" t="s">
        <v>45</v>
      </c>
      <c r="B3" s="12">
        <v>19.5</v>
      </c>
      <c r="C3" s="12">
        <v>20</v>
      </c>
      <c r="D3" s="14" t="s">
        <v>8</v>
      </c>
      <c r="E3" s="15">
        <v>8000</v>
      </c>
    </row>
    <row r="4" spans="1:5">
      <c r="A4" s="11" t="s">
        <v>46</v>
      </c>
      <c r="B4" s="12">
        <v>353.5</v>
      </c>
      <c r="C4" s="12">
        <v>38</v>
      </c>
      <c r="D4" s="14" t="s">
        <v>8</v>
      </c>
      <c r="E4" s="15">
        <v>15200</v>
      </c>
    </row>
    <row r="5" spans="1:5">
      <c r="A5" s="11" t="s">
        <v>47</v>
      </c>
      <c r="B5" s="12">
        <v>3</v>
      </c>
      <c r="C5" s="12">
        <v>10000</v>
      </c>
      <c r="D5" s="14" t="s">
        <v>32</v>
      </c>
      <c r="E5" s="15">
        <v>7500</v>
      </c>
    </row>
    <row r="6" spans="1:5">
      <c r="A6" s="11" t="s">
        <v>48</v>
      </c>
      <c r="B6" s="12">
        <v>352.5</v>
      </c>
      <c r="C6" s="12">
        <v>17280</v>
      </c>
      <c r="D6" s="14" t="s">
        <v>40</v>
      </c>
      <c r="E6" s="15">
        <v>34560</v>
      </c>
    </row>
    <row r="7" spans="1:5">
      <c r="A7" s="11" t="s">
        <v>49</v>
      </c>
      <c r="B7" s="12">
        <v>844</v>
      </c>
      <c r="C7" s="12">
        <v>221</v>
      </c>
      <c r="D7" s="14" t="s">
        <v>8</v>
      </c>
      <c r="E7" s="15">
        <v>99450</v>
      </c>
    </row>
    <row r="8" spans="1:5">
      <c r="A8" s="11" t="s">
        <v>50</v>
      </c>
      <c r="B8" s="12">
        <v>468</v>
      </c>
      <c r="C8" s="12">
        <v>2555000</v>
      </c>
      <c r="D8" s="14" t="s">
        <v>23</v>
      </c>
      <c r="E8" s="15">
        <v>127750</v>
      </c>
    </row>
    <row r="9" spans="1:5">
      <c r="A9" s="11" t="s">
        <v>51</v>
      </c>
      <c r="B9" s="12">
        <v>10</v>
      </c>
      <c r="C9" s="12">
        <v>7</v>
      </c>
      <c r="D9" s="14" t="s">
        <v>11</v>
      </c>
      <c r="E9" s="15">
        <v>980</v>
      </c>
    </row>
    <row r="10" spans="1:5">
      <c r="A10" s="11" t="s">
        <v>52</v>
      </c>
      <c r="B10" s="12">
        <v>30</v>
      </c>
      <c r="C10" s="12">
        <v>7000</v>
      </c>
      <c r="D10" s="14" t="s">
        <v>32</v>
      </c>
      <c r="E10" s="15">
        <v>7000</v>
      </c>
    </row>
    <row r="11" spans="1:5">
      <c r="A11" s="11" t="s">
        <v>53</v>
      </c>
      <c r="B11" s="12">
        <v>58</v>
      </c>
      <c r="C11" s="12">
        <v>50</v>
      </c>
      <c r="D11" s="14" t="s">
        <v>8</v>
      </c>
      <c r="E11" s="15">
        <v>20000</v>
      </c>
    </row>
    <row r="12" spans="1:5">
      <c r="A12" s="11" t="s">
        <v>54</v>
      </c>
      <c r="B12" s="12">
        <v>10</v>
      </c>
      <c r="C12" s="12">
        <v>750</v>
      </c>
      <c r="D12" s="14" t="s">
        <v>40</v>
      </c>
      <c r="E12" s="15">
        <v>1500</v>
      </c>
    </row>
    <row r="13" spans="1:5">
      <c r="A13" s="11" t="s">
        <v>55</v>
      </c>
      <c r="B13" s="12">
        <v>11.5</v>
      </c>
      <c r="C13" s="12">
        <v>800</v>
      </c>
      <c r="D13" s="14" t="s">
        <v>40</v>
      </c>
      <c r="E13" s="15">
        <v>3200</v>
      </c>
    </row>
    <row r="14" spans="1:5">
      <c r="A14" s="11" t="s">
        <v>56</v>
      </c>
      <c r="B14" s="12">
        <v>526.5</v>
      </c>
      <c r="C14" s="12">
        <v>31560</v>
      </c>
      <c r="D14" s="14" t="s">
        <v>40</v>
      </c>
      <c r="E14" s="15">
        <v>189360</v>
      </c>
    </row>
    <row r="15" spans="1:5">
      <c r="A15" s="11" t="s">
        <v>57</v>
      </c>
      <c r="B15" s="12">
        <v>145</v>
      </c>
      <c r="C15" s="12">
        <v>1740</v>
      </c>
      <c r="D15" s="14" t="s">
        <v>58</v>
      </c>
      <c r="E15" s="15">
        <v>6960</v>
      </c>
    </row>
    <row r="16" spans="1:5">
      <c r="A16" s="11" t="s">
        <v>59</v>
      </c>
      <c r="B16" s="12">
        <v>60</v>
      </c>
      <c r="C16" s="12"/>
      <c r="D16" s="14"/>
      <c r="E16" s="15">
        <v>6000</v>
      </c>
    </row>
    <row r="17" spans="1:5" ht="15.75" thickBot="1">
      <c r="A17" s="17" t="s">
        <v>25</v>
      </c>
      <c r="B17" s="21">
        <f>+SUM(B2:B16)</f>
        <v>5337.5</v>
      </c>
      <c r="C17" s="18"/>
      <c r="D17" s="19"/>
      <c r="E17" s="18">
        <f>+SUM(E2:E16)</f>
        <v>1440660</v>
      </c>
    </row>
    <row r="18" spans="1:5">
      <c r="B18" s="22">
        <v>5347.5</v>
      </c>
    </row>
    <row r="19" spans="1:5">
      <c r="B19" s="24" t="s">
        <v>60</v>
      </c>
    </row>
    <row r="20" spans="1:5">
      <c r="B20" s="24" t="s">
        <v>60</v>
      </c>
    </row>
    <row r="21" spans="1:5">
      <c r="B21" s="24" t="s">
        <v>60</v>
      </c>
    </row>
    <row r="22" spans="1:5">
      <c r="B22" s="24" t="s">
        <v>61</v>
      </c>
    </row>
    <row r="23" spans="1:5" ht="45">
      <c r="B23" s="25" t="s">
        <v>62</v>
      </c>
    </row>
    <row r="24" spans="1:5">
      <c r="B24" s="23"/>
    </row>
    <row r="25" spans="1:5">
      <c r="B25" s="23"/>
    </row>
    <row r="26" spans="1:5">
      <c r="B26" s="23"/>
    </row>
    <row r="27" spans="1:5">
      <c r="B2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C13" sqref="C13"/>
    </sheetView>
  </sheetViews>
  <sheetFormatPr defaultRowHeight="15"/>
  <cols>
    <col min="1" max="1" width="18.7109375" customWidth="1"/>
    <col min="2" max="2" width="10.5703125" bestFit="1" customWidth="1"/>
    <col min="3" max="3" width="11.57031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63</v>
      </c>
      <c r="B2" s="12">
        <v>51000</v>
      </c>
      <c r="C2" s="12">
        <v>60000</v>
      </c>
      <c r="D2" s="26" t="s">
        <v>64</v>
      </c>
      <c r="E2" s="15">
        <v>3000000</v>
      </c>
    </row>
    <row r="3" spans="1:5">
      <c r="A3" s="11" t="s">
        <v>65</v>
      </c>
      <c r="B3" s="12"/>
      <c r="C3" s="12">
        <v>30000</v>
      </c>
      <c r="D3" s="26" t="s">
        <v>11</v>
      </c>
      <c r="E3" s="15">
        <v>720000</v>
      </c>
    </row>
    <row r="4" spans="1:5">
      <c r="A4" s="11" t="s">
        <v>66</v>
      </c>
      <c r="B4" s="12">
        <v>4500</v>
      </c>
      <c r="C4" s="12">
        <v>4500</v>
      </c>
      <c r="D4" s="26" t="s">
        <v>11</v>
      </c>
      <c r="E4" s="15">
        <v>67500</v>
      </c>
    </row>
    <row r="5" spans="1:5">
      <c r="A5" s="11" t="s">
        <v>67</v>
      </c>
      <c r="B5" s="12">
        <v>30000</v>
      </c>
      <c r="C5" s="12">
        <v>150000</v>
      </c>
      <c r="D5" s="26" t="s">
        <v>11</v>
      </c>
      <c r="E5" s="15">
        <v>1500000</v>
      </c>
    </row>
    <row r="6" spans="1:5">
      <c r="A6" s="11" t="s">
        <v>68</v>
      </c>
      <c r="B6" s="12">
        <v>900</v>
      </c>
      <c r="C6" s="12">
        <v>20600</v>
      </c>
      <c r="D6" s="26" t="s">
        <v>58</v>
      </c>
      <c r="E6" s="15">
        <v>46350</v>
      </c>
    </row>
    <row r="7" spans="1:5">
      <c r="A7" s="11" t="s">
        <v>69</v>
      </c>
      <c r="B7" s="12"/>
      <c r="C7" s="12">
        <v>1200</v>
      </c>
      <c r="D7" s="26" t="s">
        <v>11</v>
      </c>
      <c r="E7" s="15">
        <v>1800</v>
      </c>
    </row>
    <row r="8" spans="1:5">
      <c r="A8" s="11" t="s">
        <v>70</v>
      </c>
      <c r="B8" s="12">
        <v>3000</v>
      </c>
      <c r="C8" s="12">
        <v>3000</v>
      </c>
      <c r="D8" s="26" t="s">
        <v>11</v>
      </c>
      <c r="E8" s="15">
        <v>30000</v>
      </c>
    </row>
    <row r="9" spans="1:5">
      <c r="A9" s="11" t="s">
        <v>71</v>
      </c>
      <c r="B9" s="12">
        <v>40</v>
      </c>
      <c r="C9" s="12"/>
      <c r="D9" s="26"/>
      <c r="E9" s="15">
        <v>40000</v>
      </c>
    </row>
    <row r="10" spans="1:5">
      <c r="A10" s="11" t="s">
        <v>72</v>
      </c>
      <c r="B10" s="12">
        <v>200</v>
      </c>
      <c r="C10" s="12">
        <v>16023</v>
      </c>
      <c r="D10" s="26" t="s">
        <v>23</v>
      </c>
      <c r="E10" s="15">
        <v>40057</v>
      </c>
    </row>
    <row r="11" spans="1:5">
      <c r="A11" s="11" t="s">
        <v>73</v>
      </c>
      <c r="B11" s="12"/>
      <c r="C11" s="12">
        <v>800</v>
      </c>
      <c r="D11" s="26" t="s">
        <v>11</v>
      </c>
      <c r="E11" s="15">
        <v>4000</v>
      </c>
    </row>
    <row r="12" spans="1:5">
      <c r="A12" s="11" t="s">
        <v>74</v>
      </c>
      <c r="B12" s="12"/>
      <c r="C12" s="12">
        <v>384000</v>
      </c>
      <c r="D12" s="26" t="s">
        <v>23</v>
      </c>
      <c r="E12" s="15">
        <v>19200</v>
      </c>
    </row>
    <row r="13" spans="1:5" ht="15.75" thickBot="1">
      <c r="A13" s="17" t="s">
        <v>25</v>
      </c>
      <c r="B13" s="18">
        <f>+SUM(B2:B12)</f>
        <v>89640</v>
      </c>
      <c r="C13" s="18"/>
      <c r="D13" s="27"/>
      <c r="E13" s="18">
        <f>+SUM(E2:E12)</f>
        <v>5468907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B7" sqref="B7:B11"/>
    </sheetView>
  </sheetViews>
  <sheetFormatPr defaultRowHeight="15"/>
  <cols>
    <col min="2" max="3" width="10.5703125" bestFit="1" customWidth="1"/>
    <col min="5" max="5" width="12.57031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75</v>
      </c>
      <c r="B2" s="12">
        <v>16830</v>
      </c>
      <c r="C2" s="12">
        <v>8514</v>
      </c>
      <c r="D2" s="26" t="s">
        <v>11</v>
      </c>
      <c r="E2" s="15">
        <v>252450</v>
      </c>
    </row>
    <row r="3" spans="1:5">
      <c r="A3" s="11" t="s">
        <v>76</v>
      </c>
      <c r="B3" s="12">
        <v>14554</v>
      </c>
      <c r="C3" s="12">
        <v>21831</v>
      </c>
      <c r="D3" s="26" t="s">
        <v>11</v>
      </c>
      <c r="E3" s="15">
        <v>873240</v>
      </c>
    </row>
    <row r="4" spans="1:5">
      <c r="A4" s="11" t="s">
        <v>77</v>
      </c>
      <c r="B4" s="12">
        <v>17603</v>
      </c>
      <c r="C4" s="12">
        <v>17605</v>
      </c>
      <c r="D4" s="26" t="s">
        <v>11</v>
      </c>
      <c r="E4" s="15">
        <v>792225</v>
      </c>
    </row>
    <row r="5" spans="1:5" ht="15.75" thickBot="1">
      <c r="A5" s="17" t="s">
        <v>25</v>
      </c>
      <c r="B5" s="21">
        <f>+SUM(B2:B4)</f>
        <v>48987</v>
      </c>
      <c r="C5" s="18"/>
      <c r="D5" s="27"/>
      <c r="E5" s="18">
        <f>+SUM(E2:E4)</f>
        <v>1917915</v>
      </c>
    </row>
    <row r="6" spans="1:5">
      <c r="B6" s="28">
        <v>48989</v>
      </c>
    </row>
    <row r="7" spans="1:5">
      <c r="B7" s="24" t="s">
        <v>60</v>
      </c>
    </row>
    <row r="8" spans="1:5">
      <c r="B8" s="24" t="s">
        <v>60</v>
      </c>
    </row>
    <row r="9" spans="1:5">
      <c r="B9" s="24" t="s">
        <v>60</v>
      </c>
    </row>
    <row r="10" spans="1:5">
      <c r="B10" s="24" t="s">
        <v>61</v>
      </c>
    </row>
    <row r="11" spans="1:5" ht="45">
      <c r="B11" s="29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workbookViewId="0">
      <selection activeCell="C27" sqref="C27"/>
    </sheetView>
  </sheetViews>
  <sheetFormatPr defaultRowHeight="15"/>
  <cols>
    <col min="1" max="1" width="23.42578125" customWidth="1"/>
    <col min="2" max="2" width="26.5703125" customWidth="1"/>
    <col min="3" max="3" width="21.140625" customWidth="1"/>
    <col min="4" max="6" width="1.7109375" customWidth="1"/>
    <col min="7" max="7" width="20.85546875" customWidth="1"/>
    <col min="8" max="8" width="25" customWidth="1"/>
    <col min="9" max="9" width="26.28515625" customWidth="1"/>
  </cols>
  <sheetData>
    <row r="1" spans="1:9" ht="15.75" thickBot="1">
      <c r="A1" s="1" t="s">
        <v>78</v>
      </c>
      <c r="B1" s="1" t="s">
        <v>79</v>
      </c>
      <c r="C1" s="1" t="s">
        <v>80</v>
      </c>
      <c r="D1" s="2"/>
      <c r="E1" s="31"/>
      <c r="F1" s="2"/>
      <c r="G1" s="1" t="s">
        <v>81</v>
      </c>
      <c r="H1" s="1" t="s">
        <v>82</v>
      </c>
      <c r="I1" s="1" t="s">
        <v>83</v>
      </c>
    </row>
    <row r="2" spans="1:9" ht="15.75" thickBot="1">
      <c r="A2" s="34">
        <v>138627</v>
      </c>
      <c r="B2" s="13">
        <v>36186</v>
      </c>
      <c r="C2" s="13">
        <f>+SUM(A2:B2)</f>
        <v>174813</v>
      </c>
      <c r="D2" s="30"/>
      <c r="E2" s="32"/>
      <c r="F2" s="30"/>
      <c r="G2" s="16">
        <v>7386822</v>
      </c>
      <c r="H2" s="16">
        <v>6215149</v>
      </c>
      <c r="I2" s="20">
        <f>+SUM(G2:H2)</f>
        <v>13601971</v>
      </c>
    </row>
    <row r="3" spans="1:9">
      <c r="A3" s="35">
        <v>138629</v>
      </c>
      <c r="E3" s="33"/>
    </row>
    <row r="4" spans="1:9">
      <c r="A4" s="24" t="s">
        <v>60</v>
      </c>
      <c r="E4" s="33"/>
    </row>
    <row r="5" spans="1:9">
      <c r="A5" s="24" t="s">
        <v>60</v>
      </c>
      <c r="E5" s="33"/>
    </row>
    <row r="6" spans="1:9">
      <c r="A6" s="24" t="s">
        <v>60</v>
      </c>
      <c r="E6" s="33"/>
    </row>
    <row r="7" spans="1:9">
      <c r="A7" s="24" t="s">
        <v>61</v>
      </c>
      <c r="E7" s="33"/>
    </row>
    <row r="8" spans="1:9">
      <c r="A8" s="29" t="s">
        <v>62</v>
      </c>
      <c r="E8" s="33"/>
    </row>
    <row r="9" spans="1:9">
      <c r="E9" s="33"/>
    </row>
    <row r="10" spans="1:9">
      <c r="E10" s="33"/>
    </row>
    <row r="11" spans="1:9">
      <c r="E11" s="33"/>
    </row>
    <row r="12" spans="1:9">
      <c r="E12" s="33"/>
    </row>
    <row r="13" spans="1:9">
      <c r="E13" s="33"/>
    </row>
    <row r="14" spans="1:9">
      <c r="E14" s="33"/>
    </row>
    <row r="15" spans="1:9">
      <c r="E15" s="33"/>
    </row>
    <row r="16" spans="1:9">
      <c r="E16" s="33"/>
    </row>
    <row r="17" spans="5:5">
      <c r="E17" s="33"/>
    </row>
    <row r="18" spans="5:5">
      <c r="E18" s="33"/>
    </row>
    <row r="19" spans="5:5">
      <c r="E19" s="33"/>
    </row>
    <row r="20" spans="5:5">
      <c r="E20" s="33"/>
    </row>
    <row r="21" spans="5:5">
      <c r="E21" s="33"/>
    </row>
    <row r="22" spans="5:5">
      <c r="E22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E0299-6528-42FA-929B-8C6977816BB5}"/>
</file>

<file path=customXml/itemProps2.xml><?xml version="1.0" encoding="utf-8"?>
<ds:datastoreItem xmlns:ds="http://schemas.openxmlformats.org/officeDocument/2006/customXml" ds:itemID="{5C3916F9-0517-4F78-8CB5-28691A48C2BE}"/>
</file>

<file path=customXml/itemProps3.xml><?xml version="1.0" encoding="utf-8"?>
<ds:datastoreItem xmlns:ds="http://schemas.openxmlformats.org/officeDocument/2006/customXml" ds:itemID="{F5ECD875-6370-44E5-9FFC-07579DB6E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2025-05-11T01:39:39Z</dcterms:created>
  <dcterms:modified xsi:type="dcterms:W3CDTF">2025-05-22T21:29:43Z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