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6990" tabRatio="550" activeTab="0"/>
  </bookViews>
  <sheets>
    <sheet name="Journal Entry" sheetId="1" r:id="rId1"/>
  </sheets>
  <definedNames>
    <definedName name="_xlfn.SINGLE" hidden="1">#NAME?</definedName>
    <definedName name="Approved_Directory">'Journal Entry'!$CP$3</definedName>
    <definedName name="Business_Unit">'Journal Entry'!$E$7</definedName>
    <definedName name="Copy_Row">'Journal Entry'!$68:$68</definedName>
    <definedName name="EffectiveDate">'Journal Entry'!$E$11</definedName>
    <definedName name="Header_Row">'Journal Entry'!$27:$27</definedName>
    <definedName name="Header_RowNum">'Journal Entry'!$BB$1</definedName>
    <definedName name="Main_Folder">'Journal Entry'!$CP$4</definedName>
    <definedName name="NetBal">'Journal Entry'!#REF!</definedName>
    <definedName name="Password">'Journal Entry'!$CP$1</definedName>
    <definedName name="Pending_Directory">'Journal Entry'!$CP$2</definedName>
    <definedName name="_xlnm.Print_Area" localSheetId="0">'Journal Entry'!$B$26:$N$69</definedName>
    <definedName name="_xlnm.Print_Titles" localSheetId="0">'Journal Entry'!$1:$26</definedName>
    <definedName name="WrkBkPswd">'Journal Entry'!$GA$1</definedName>
  </definedNames>
  <calcPr fullCalcOnLoad="1"/>
</workbook>
</file>

<file path=xl/comments1.xml><?xml version="1.0" encoding="utf-8"?>
<comments xmlns="http://schemas.openxmlformats.org/spreadsheetml/2006/main">
  <authors>
    <author>bkbleakley</author>
    <author>Daniel Chu</author>
    <author>Mark Hough</author>
    <author>Steve Wilson</author>
    <author>ioconsult</author>
    <author>Jun-Ying Mao</author>
  </authors>
  <commentList>
    <comment ref="C19" authorId="0">
      <text>
        <r>
          <rPr>
            <b/>
            <sz val="8"/>
            <rFont val="Tahoma"/>
            <family val="2"/>
          </rPr>
          <t>Signatures by the requesting department for hardcopy JE.
(No entry needed)</t>
        </r>
      </text>
    </comment>
    <comment ref="M12" authorId="0">
      <text>
        <r>
          <rPr>
            <sz val="8"/>
            <rFont val="Tahoma"/>
            <family val="2"/>
          </rPr>
          <t>This information is not recorded in the General Ledger system.</t>
        </r>
      </text>
    </comment>
    <comment ref="C27" authorId="0">
      <text>
        <r>
          <rPr>
            <b/>
            <sz val="8"/>
            <rFont val="Tahoma"/>
            <family val="2"/>
          </rPr>
          <t>A sequential line number is assigned automatically. No manual entry.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  Project is 5 characters numeric.
Grant is 5 characters alphanumeric and equals Fund value.</t>
        </r>
      </text>
    </comment>
    <comment ref="D27" authorId="1">
      <text>
        <r>
          <rPr>
            <b/>
            <sz val="8"/>
            <rFont val="Tahoma"/>
            <family val="2"/>
          </rPr>
          <t>Auto fill.  No entry necessary.</t>
        </r>
        <r>
          <rPr>
            <sz val="8"/>
            <rFont val="Tahoma"/>
            <family val="2"/>
          </rPr>
          <t xml:space="preserve">
</t>
        </r>
      </text>
    </comment>
    <comment ref="N27" authorId="1">
      <text>
        <r>
          <rPr>
            <sz val="8"/>
            <rFont val="Tahoma"/>
            <family val="2"/>
          </rPr>
          <t>Cannot exceed 30 characters.</t>
        </r>
      </text>
    </comment>
    <comment ref="L20" authorId="1">
      <text>
        <r>
          <rPr>
            <b/>
            <sz val="8"/>
            <rFont val="Tahoma"/>
            <family val="2"/>
          </rPr>
          <t>Auto computed per detail lines.  No manual input.</t>
        </r>
      </text>
    </comment>
    <comment ref="M20" authorId="1">
      <text>
        <r>
          <rPr>
            <b/>
            <sz val="8"/>
            <rFont val="Tahoma"/>
            <family val="2"/>
          </rPr>
          <t>Auto computed per detail lines.  No manual input.</t>
        </r>
      </text>
    </comment>
    <comment ref="E8" authorId="2">
      <text>
        <r>
          <rPr>
            <sz val="8"/>
            <rFont val="Tahoma"/>
            <family val="2"/>
          </rPr>
          <t>Default to today's date.  You may type over it to change it.</t>
        </r>
      </text>
    </comment>
    <comment ref="E9" authorId="2">
      <text>
        <r>
          <rPr>
            <sz val="8"/>
            <rFont val="Tahoma"/>
            <family val="2"/>
          </rPr>
          <t>Type in your name</t>
        </r>
      </text>
    </comment>
    <comment ref="N8" authorId="2">
      <text>
        <r>
          <rPr>
            <sz val="8"/>
            <rFont val="Tahoma"/>
            <family val="2"/>
          </rPr>
          <t>Type in your dept. name and/or number.  Up to 25 characters.</t>
        </r>
      </text>
    </comment>
    <comment ref="N9" authorId="2">
      <text>
        <r>
          <rPr>
            <sz val="8"/>
            <rFont val="Tahoma"/>
            <family val="2"/>
          </rPr>
          <t>Enter your own 4-digit extension.</t>
        </r>
      </text>
    </comment>
    <comment ref="E14" authorId="2">
      <text>
        <r>
          <rPr>
            <sz val="8"/>
            <rFont val="Tahoma"/>
            <family val="2"/>
          </rPr>
          <t>Describe or explain the journal, 30 characters maximum</t>
        </r>
      </text>
    </comment>
    <comment ref="E11" authorId="2">
      <text>
        <r>
          <rPr>
            <sz val="8"/>
            <rFont val="Tahoma"/>
            <family val="2"/>
          </rPr>
          <t>Enter the date the transaction is effective.</t>
        </r>
      </text>
    </comment>
    <comment ref="E16" authorId="3">
      <text>
        <r>
          <rPr>
            <sz val="8"/>
            <rFont val="Tahoma"/>
            <family val="2"/>
          </rPr>
          <t>Entered by the Financial Services approver</t>
        </r>
      </text>
    </comment>
    <comment ref="I8" authorId="4">
      <text>
        <r>
          <rPr>
            <sz val="8"/>
            <rFont val="Tahoma"/>
            <family val="2"/>
          </rPr>
          <t xml:space="preserve">Select the appropriate ledger. 
</t>
        </r>
      </text>
    </comment>
    <comment ref="H27" authorId="4">
      <text>
        <r>
          <rPr>
            <sz val="8"/>
            <rFont val="Tahoma"/>
            <family val="2"/>
          </rPr>
          <t xml:space="preserve">Program is 4 character alphanumeric
</t>
        </r>
      </text>
    </comment>
    <comment ref="J27" authorId="4">
      <text>
        <r>
          <rPr>
            <sz val="8"/>
            <rFont val="Tahoma"/>
            <family val="2"/>
          </rPr>
          <t xml:space="preserve">Class is 5 character alphanumeric
</t>
        </r>
      </text>
    </comment>
    <comment ref="F27" authorId="4">
      <text>
        <r>
          <rPr>
            <sz val="8"/>
            <rFont val="Tahoma"/>
            <family val="2"/>
          </rPr>
          <t xml:space="preserve">Dept is 6 character alphanumeric, starting with a D
</t>
        </r>
      </text>
    </comment>
    <comment ref="G27" authorId="2">
      <text>
        <r>
          <rPr>
            <sz val="8"/>
            <rFont val="Tahoma"/>
            <family val="2"/>
          </rPr>
          <t>Account number must be between 100000 and 999999</t>
        </r>
      </text>
    </comment>
    <comment ref="E27" authorId="4">
      <text>
        <r>
          <rPr>
            <sz val="8"/>
            <rFont val="Tahoma"/>
            <family val="2"/>
          </rPr>
          <t xml:space="preserve">Fund is 5 character alphanumeric
</t>
        </r>
      </text>
    </comment>
    <comment ref="I10" authorId="5">
      <text>
        <r>
          <rPr>
            <b/>
            <sz val="9"/>
            <rFont val="Tahoma"/>
            <family val="2"/>
          </rPr>
          <t>Jun-Ying Mao:</t>
        </r>
        <r>
          <rPr>
            <sz val="9"/>
            <rFont val="Tahoma"/>
            <family val="2"/>
          </rPr>
          <t xml:space="preserve">
Scenario is a required field and cannot be blank!</t>
        </r>
      </text>
    </comment>
    <comment ref="K27" authorId="5">
      <text>
        <r>
          <rPr>
            <b/>
            <sz val="9"/>
            <rFont val="Tahoma"/>
            <family val="2"/>
          </rPr>
          <t>Jun-Ying Mao:</t>
        </r>
        <r>
          <rPr>
            <sz val="9"/>
            <rFont val="Tahoma"/>
            <family val="2"/>
          </rPr>
          <t xml:space="preserve">
Scenario is a required field and cannot be blank!</t>
        </r>
      </text>
    </comment>
  </commentList>
</comments>
</file>

<file path=xl/sharedStrings.xml><?xml version="1.0" encoding="utf-8"?>
<sst xmlns="http://schemas.openxmlformats.org/spreadsheetml/2006/main" count="68" uniqueCount="64">
  <si>
    <t>Fund</t>
  </si>
  <si>
    <t>NEXT</t>
  </si>
  <si>
    <t>Line</t>
  </si>
  <si>
    <t>N</t>
  </si>
  <si>
    <t>Proj/Grant</t>
  </si>
  <si>
    <t>Effective Date:</t>
  </si>
  <si>
    <t>Debit Total</t>
  </si>
  <si>
    <t>Credit Total</t>
  </si>
  <si>
    <t>Description /</t>
  </si>
  <si>
    <t xml:space="preserve">Explanation: </t>
  </si>
  <si>
    <t>Source:</t>
  </si>
  <si>
    <t>Ledger:</t>
  </si>
  <si>
    <t>Reversal Code:</t>
  </si>
  <si>
    <t>Journal ID:</t>
  </si>
  <si>
    <t>Reversal Date:</t>
  </si>
  <si>
    <t>Fiscal Year:</t>
  </si>
  <si>
    <t>Bus Un</t>
  </si>
  <si>
    <t xml:space="preserve">  Description</t>
  </si>
  <si>
    <t>Password:</t>
  </si>
  <si>
    <t xml:space="preserve">Pending directory name: </t>
  </si>
  <si>
    <t>Approved Directory name:</t>
  </si>
  <si>
    <t>Main folder name:</t>
  </si>
  <si>
    <t>fsupload</t>
  </si>
  <si>
    <t>ACT_PENDING</t>
  </si>
  <si>
    <t>ACT_APPROVED</t>
  </si>
  <si>
    <t>Department Certifying Signatures:</t>
  </si>
  <si>
    <t>Acct</t>
  </si>
  <si>
    <t>Dept</t>
  </si>
  <si>
    <t>Prgm</t>
  </si>
  <si>
    <t>BKCMP</t>
  </si>
  <si>
    <t>BKFDN</t>
  </si>
  <si>
    <t>BKASI</t>
  </si>
  <si>
    <t>BKFFR</t>
  </si>
  <si>
    <t>BKSTU</t>
  </si>
  <si>
    <t>Business Unit:</t>
  </si>
  <si>
    <t>Date Prepared:</t>
  </si>
  <si>
    <t>Prepared by:</t>
  </si>
  <si>
    <t>Filename:</t>
  </si>
  <si>
    <t>Extension:</t>
  </si>
  <si>
    <t>Jnl Reference:</t>
  </si>
  <si>
    <t>Justification (Optional):</t>
  </si>
  <si>
    <t>Class</t>
  </si>
  <si>
    <t>Scenario</t>
  </si>
  <si>
    <t>STANBUD</t>
  </si>
  <si>
    <t>DEFAULT</t>
  </si>
  <si>
    <t>DEPTBUDG</t>
  </si>
  <si>
    <t>NEXTYEAR</t>
  </si>
  <si>
    <t>TBA</t>
  </si>
  <si>
    <t>OAO</t>
  </si>
  <si>
    <t>CAO</t>
  </si>
  <si>
    <t>Dept Name:</t>
  </si>
  <si>
    <t>PeopleSoft Budget Entry Form</t>
  </si>
  <si>
    <t>Budget Use Only</t>
  </si>
  <si>
    <t>Budget Appr:</t>
  </si>
  <si>
    <t>budget</t>
  </si>
  <si>
    <t>From Acct</t>
  </si>
  <si>
    <t>To Acct</t>
  </si>
  <si>
    <t>RTI</t>
  </si>
  <si>
    <t>Application Release: Oracle Financials 9.00.00.025</t>
  </si>
  <si>
    <t>BKSPA</t>
  </si>
  <si>
    <t>Scenario:</t>
  </si>
  <si>
    <t>AAAABBBAABB^</t>
  </si>
  <si>
    <t>BUDGET</t>
  </si>
  <si>
    <t>Email to:   ORG-budget@csub.edu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</si>
</sst>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"/>
    <numFmt numFmtId="165" formatCode="##############"/>
    <numFmt numFmtId="166" formatCode="0\-0000"/>
    <numFmt numFmtId="167" formatCode="mmddyyyy"/>
    <numFmt numFmtId="168" formatCode="\A\A"/>
    <numFmt numFmtId="169" formatCode="m/d"/>
    <numFmt numFmtId="170" formatCode="#####"/>
    <numFmt numFmtId="171" formatCode="#\-####"/>
    <numFmt numFmtId="172" formatCode="0.00_);[Red]\(0.00\)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/dd/yyyy"/>
  </numFmts>
  <fonts count="8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.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.8"/>
      <color indexed="9"/>
      <name val="Arial"/>
      <family val="2"/>
    </font>
    <font>
      <sz val="10"/>
      <color indexed="10"/>
      <name val="Arial"/>
      <family val="2"/>
    </font>
    <font>
      <sz val="8.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8.8"/>
      <color indexed="8"/>
      <name val="Arial"/>
      <family val="2"/>
    </font>
    <font>
      <sz val="8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.8"/>
      <color theme="0"/>
      <name val="Arial"/>
      <family val="2"/>
    </font>
    <font>
      <sz val="10"/>
      <color rgb="FFFF0000"/>
      <name val="Arial"/>
      <family val="2"/>
    </font>
    <font>
      <sz val="8.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8.8"/>
      <color theme="1"/>
      <name val="Arial"/>
      <family val="2"/>
    </font>
    <font>
      <sz val="8.8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66" fontId="4" fillId="0" borderId="0" xfId="0" applyNumberFormat="1" applyFont="1" applyBorder="1" applyAlignment="1" applyProtection="1">
      <alignment horizontal="left" vertical="center"/>
      <protection/>
    </xf>
    <xf numFmtId="166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66" fontId="11" fillId="0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66" fontId="0" fillId="33" borderId="0" xfId="0" applyNumberFormat="1" applyFont="1" applyFill="1" applyBorder="1" applyAlignment="1" applyProtection="1">
      <alignment horizontal="left" vertical="center"/>
      <protection/>
    </xf>
    <xf numFmtId="166" fontId="12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0" fillId="0" borderId="0" xfId="0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" fontId="0" fillId="36" borderId="12" xfId="0" applyNumberFormat="1" applyFill="1" applyBorder="1" applyAlignment="1" applyProtection="1">
      <alignment/>
      <protection/>
    </xf>
    <xf numFmtId="4" fontId="0" fillId="36" borderId="12" xfId="0" applyNumberFormat="1" applyFill="1" applyBorder="1" applyAlignment="1">
      <alignment/>
    </xf>
    <xf numFmtId="0" fontId="1" fillId="34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166" fontId="1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left" vertical="center"/>
      <protection locked="0"/>
    </xf>
    <xf numFmtId="1" fontId="0" fillId="34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4" fontId="0" fillId="34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166" fontId="1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2" fontId="14" fillId="0" borderId="15" xfId="0" applyNumberFormat="1" applyFont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 horizontal="left" vertical="center"/>
      <protection locked="0"/>
    </xf>
    <xf numFmtId="0" fontId="67" fillId="0" borderId="17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/>
      <protection/>
    </xf>
    <xf numFmtId="0" fontId="67" fillId="0" borderId="18" xfId="0" applyFont="1" applyBorder="1" applyAlignment="1" applyProtection="1">
      <alignment horizontal="right"/>
      <protection/>
    </xf>
    <xf numFmtId="0" fontId="67" fillId="0" borderId="19" xfId="0" applyFont="1" applyBorder="1" applyAlignment="1" applyProtection="1">
      <alignment/>
      <protection/>
    </xf>
    <xf numFmtId="166" fontId="68" fillId="0" borderId="10" xfId="0" applyNumberFormat="1" applyFont="1" applyBorder="1" applyAlignment="1" applyProtection="1">
      <alignment horizontal="left" vertical="center"/>
      <protection/>
    </xf>
    <xf numFmtId="166" fontId="68" fillId="0" borderId="0" xfId="0" applyNumberFormat="1" applyFont="1" applyBorder="1" applyAlignment="1" applyProtection="1">
      <alignment horizontal="left" vertical="center"/>
      <protection/>
    </xf>
    <xf numFmtId="166" fontId="67" fillId="0" borderId="0" xfId="0" applyNumberFormat="1" applyFont="1" applyBorder="1" applyAlignment="1" applyProtection="1">
      <alignment horizontal="right" vertical="center"/>
      <protection/>
    </xf>
    <xf numFmtId="166" fontId="67" fillId="0" borderId="0" xfId="0" applyNumberFormat="1" applyFont="1" applyBorder="1" applyAlignment="1" applyProtection="1">
      <alignment horizontal="left" vertical="center"/>
      <protection/>
    </xf>
    <xf numFmtId="166" fontId="68" fillId="0" borderId="15" xfId="0" applyNumberFormat="1" applyFont="1" applyBorder="1" applyAlignment="1" applyProtection="1">
      <alignment horizontal="left" vertical="center"/>
      <protection/>
    </xf>
    <xf numFmtId="166" fontId="68" fillId="0" borderId="14" xfId="0" applyNumberFormat="1" applyFont="1" applyBorder="1" applyAlignment="1" applyProtection="1">
      <alignment horizontal="left" vertical="center"/>
      <protection/>
    </xf>
    <xf numFmtId="166" fontId="68" fillId="0" borderId="11" xfId="0" applyNumberFormat="1" applyFont="1" applyBorder="1" applyAlignment="1" applyProtection="1">
      <alignment horizontal="left" vertical="center"/>
      <protection/>
    </xf>
    <xf numFmtId="166" fontId="68" fillId="0" borderId="16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>
      <alignment/>
    </xf>
    <xf numFmtId="166" fontId="0" fillId="33" borderId="22" xfId="0" applyNumberFormat="1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/>
    </xf>
    <xf numFmtId="166" fontId="70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166" fontId="70" fillId="0" borderId="0" xfId="0" applyNumberFormat="1" applyFont="1" applyBorder="1" applyAlignment="1" applyProtection="1">
      <alignment horizontal="left" vertical="center"/>
      <protection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9" fillId="0" borderId="0" xfId="0" applyFont="1" applyBorder="1" applyAlignment="1">
      <alignment/>
    </xf>
    <xf numFmtId="0" fontId="69" fillId="0" borderId="10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 horizontal="left"/>
      <protection/>
    </xf>
    <xf numFmtId="0" fontId="69" fillId="0" borderId="0" xfId="0" applyFont="1" applyAlignment="1" applyProtection="1">
      <alignment horizontal="left"/>
      <protection/>
    </xf>
    <xf numFmtId="0" fontId="72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166" fontId="68" fillId="0" borderId="0" xfId="0" applyNumberFormat="1" applyFont="1" applyFill="1" applyBorder="1" applyAlignment="1" applyProtection="1">
      <alignment horizontal="left"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>
      <alignment/>
    </xf>
    <xf numFmtId="0" fontId="74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6" fontId="4" fillId="0" borderId="0" xfId="0" applyNumberFormat="1" applyFont="1" applyBorder="1" applyAlignment="1" applyProtection="1">
      <alignment horizontal="left" vertical="center"/>
      <protection locked="0"/>
    </xf>
    <xf numFmtId="166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NumberFormat="1" applyFont="1" applyFill="1" applyBorder="1" applyAlignment="1" applyProtection="1">
      <alignment horizontal="center" vertical="center"/>
      <protection hidden="1"/>
    </xf>
    <xf numFmtId="166" fontId="0" fillId="33" borderId="0" xfId="0" applyNumberFormat="1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 horizontal="center"/>
      <protection/>
    </xf>
    <xf numFmtId="166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75" fillId="0" borderId="18" xfId="0" applyNumberFormat="1" applyFont="1" applyFill="1" applyBorder="1" applyAlignment="1" applyProtection="1">
      <alignment horizontal="left" vertical="center"/>
      <protection/>
    </xf>
    <xf numFmtId="0" fontId="76" fillId="0" borderId="18" xfId="0" applyFont="1" applyFill="1" applyBorder="1" applyAlignment="1" applyProtection="1">
      <alignment/>
      <protection/>
    </xf>
    <xf numFmtId="0" fontId="75" fillId="0" borderId="18" xfId="0" applyNumberFormat="1" applyFont="1" applyFill="1" applyBorder="1" applyAlignment="1" applyProtection="1">
      <alignment horizontal="center" vertical="center"/>
      <protection/>
    </xf>
    <xf numFmtId="0" fontId="75" fillId="0" borderId="18" xfId="0" applyNumberFormat="1" applyFont="1" applyFill="1" applyBorder="1" applyAlignment="1" applyProtection="1">
      <alignment horizontal="center" vertical="center"/>
      <protection hidden="1"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horizontal="center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8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/>
      <protection/>
    </xf>
    <xf numFmtId="166" fontId="80" fillId="0" borderId="0" xfId="0" applyNumberFormat="1" applyFont="1" applyFill="1" applyBorder="1" applyAlignment="1" applyProtection="1">
      <alignment vertical="center"/>
      <protection/>
    </xf>
    <xf numFmtId="166" fontId="80" fillId="0" borderId="0" xfId="0" applyNumberFormat="1" applyFont="1" applyFill="1" applyBorder="1" applyAlignment="1" applyProtection="1">
      <alignment horizontal="center" vertical="center"/>
      <protection/>
    </xf>
    <xf numFmtId="166" fontId="80" fillId="0" borderId="0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166" fontId="80" fillId="0" borderId="0" xfId="0" applyNumberFormat="1" applyFont="1" applyFill="1" applyBorder="1" applyAlignment="1" applyProtection="1">
      <alignment horizontal="left" vertical="center"/>
      <protection/>
    </xf>
    <xf numFmtId="0" fontId="79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NumberFormat="1" applyFont="1" applyFill="1" applyBorder="1" applyAlignment="1" applyProtection="1">
      <alignment horizontal="center" vertical="center"/>
      <protection hidden="1"/>
    </xf>
    <xf numFmtId="166" fontId="81" fillId="0" borderId="11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733425</xdr:colOff>
      <xdr:row>0</xdr:row>
      <xdr:rowOff>28575</xdr:rowOff>
    </xdr:from>
    <xdr:to>
      <xdr:col>13</xdr:col>
      <xdr:colOff>2619375</xdr:colOff>
      <xdr:row>4</xdr:row>
      <xdr:rowOff>57150</xdr:rowOff>
    </xdr:to>
    <xdr:pic>
      <xdr:nvPicPr>
        <xdr:cNvPr id="1" name="Picture 201" descr="CMS_PeopleSo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8575"/>
          <a:ext cx="1885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5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19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A69"/>
  <sheetViews>
    <sheetView showGridLines="0" tabSelected="1" zoomScalePageLayoutView="0" workbookViewId="0" topLeftCell="C1">
      <selection activeCell="T12" sqref="T12"/>
    </sheetView>
  </sheetViews>
  <sheetFormatPr defaultColWidth="1.7109375" defaultRowHeight="12.75"/>
  <cols>
    <col min="1" max="1" width="23.00390625" style="3" hidden="1" customWidth="1"/>
    <col min="2" max="2" width="1.1484375" style="3" hidden="1" customWidth="1"/>
    <col min="3" max="3" width="5.57421875" style="7" customWidth="1"/>
    <col min="4" max="4" width="8.8515625" style="7" customWidth="1"/>
    <col min="5" max="5" width="10.7109375" style="123" customWidth="1"/>
    <col min="6" max="6" width="8.57421875" style="123" customWidth="1"/>
    <col min="7" max="7" width="8.57421875" style="130" customWidth="1"/>
    <col min="8" max="8" width="8.57421875" style="123" customWidth="1"/>
    <col min="9" max="9" width="10.28125" style="7" customWidth="1"/>
    <col min="10" max="10" width="8.57421875" style="7" customWidth="1"/>
    <col min="11" max="11" width="8.57421875" style="142" customWidth="1"/>
    <col min="12" max="12" width="13.7109375" style="7" customWidth="1"/>
    <col min="13" max="13" width="13.140625" style="7" customWidth="1"/>
    <col min="14" max="14" width="39.7109375" style="7" customWidth="1"/>
    <col min="15" max="16" width="1.7109375" style="97" customWidth="1"/>
    <col min="17" max="17" width="2.421875" style="112" customWidth="1"/>
    <col min="18" max="31" width="1.7109375" style="97" customWidth="1"/>
    <col min="32" max="32" width="1.7109375" style="127" customWidth="1"/>
    <col min="33" max="33" width="1.7109375" style="128" customWidth="1"/>
    <col min="34" max="35" width="1.7109375" style="120" customWidth="1"/>
    <col min="36" max="51" width="1.7109375" style="3" customWidth="1"/>
    <col min="52" max="52" width="2.28125" style="3" customWidth="1"/>
    <col min="53" max="53" width="1.7109375" style="3" customWidth="1"/>
    <col min="54" max="54" width="4.7109375" style="3" customWidth="1"/>
    <col min="55" max="93" width="1.7109375" style="3" customWidth="1"/>
    <col min="94" max="94" width="16.140625" style="3" bestFit="1" customWidth="1"/>
    <col min="95" max="109" width="1.7109375" style="3" customWidth="1"/>
    <col min="110" max="110" width="4.421875" style="3" customWidth="1"/>
    <col min="111" max="111" width="1.7109375" style="3" customWidth="1"/>
    <col min="112" max="112" width="3.7109375" style="3" customWidth="1"/>
    <col min="113" max="113" width="1.7109375" style="3" customWidth="1"/>
    <col min="114" max="114" width="2.7109375" style="3" customWidth="1"/>
    <col min="115" max="115" width="3.421875" style="3" customWidth="1"/>
    <col min="116" max="116" width="4.7109375" style="3" customWidth="1"/>
    <col min="117" max="117" width="4.421875" style="3" customWidth="1"/>
    <col min="118" max="182" width="1.7109375" style="3" customWidth="1"/>
    <col min="183" max="183" width="5.57421875" style="3" bestFit="1" customWidth="1"/>
    <col min="184" max="16384" width="1.7109375" style="3" customWidth="1"/>
  </cols>
  <sheetData>
    <row r="1" spans="1:183" ht="15.75">
      <c r="A1" s="9" t="s">
        <v>61</v>
      </c>
      <c r="B1" s="9"/>
      <c r="C1" s="152"/>
      <c r="D1" s="153"/>
      <c r="E1" s="153"/>
      <c r="F1" s="153"/>
      <c r="G1" s="153"/>
      <c r="H1" s="153"/>
      <c r="I1" s="154">
        <f>IF(E22="","INFORMATION IS MISSING",IF(I8="","INFORMATION IS MISSING",IF(I9="","INFORMATION IS MISSING",IF(E23="","INFORMATION IS MISSING",IF(H22="","INFORMATION IS MISSING","")))))</f>
      </c>
      <c r="J1" s="154"/>
      <c r="K1" s="155"/>
      <c r="L1" s="153"/>
      <c r="M1" s="153"/>
      <c r="N1" s="153"/>
      <c r="O1" s="94"/>
      <c r="P1" s="94"/>
      <c r="Q1" s="109"/>
      <c r="R1" s="94"/>
      <c r="S1" s="94"/>
      <c r="T1" s="94"/>
      <c r="U1" s="94"/>
      <c r="V1" s="94"/>
      <c r="W1" s="94"/>
      <c r="X1" s="95"/>
      <c r="Y1" s="96"/>
      <c r="AF1" s="97"/>
      <c r="AG1" s="97"/>
      <c r="AH1" s="117"/>
      <c r="AI1" s="3"/>
      <c r="BB1" s="74">
        <f>ROW(Header_Row)</f>
        <v>27</v>
      </c>
      <c r="BC1" s="75"/>
      <c r="BD1" s="75"/>
      <c r="BE1" s="75"/>
      <c r="BF1" s="75" t="s">
        <v>47</v>
      </c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 t="s">
        <v>29</v>
      </c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6" t="s">
        <v>18</v>
      </c>
      <c r="CP1" s="75" t="s">
        <v>54</v>
      </c>
      <c r="CQ1" s="75"/>
      <c r="CR1" s="75"/>
      <c r="CS1" s="75"/>
      <c r="CT1" s="75"/>
      <c r="CU1" s="75"/>
      <c r="CV1" s="75"/>
      <c r="CW1" s="75"/>
      <c r="CX1" s="75"/>
      <c r="CY1" s="75"/>
      <c r="CZ1" s="77"/>
      <c r="GA1" s="112" t="s">
        <v>54</v>
      </c>
    </row>
    <row r="2" spans="1:104" s="1" customFormat="1" ht="15" customHeight="1">
      <c r="A2" s="11"/>
      <c r="B2" s="16"/>
      <c r="C2" s="156"/>
      <c r="D2" s="157"/>
      <c r="E2" s="157"/>
      <c r="F2" s="158"/>
      <c r="G2" s="159" t="s">
        <v>51</v>
      </c>
      <c r="H2" s="159"/>
      <c r="I2" s="159"/>
      <c r="J2" s="159"/>
      <c r="K2" s="159"/>
      <c r="L2" s="159"/>
      <c r="M2" s="160"/>
      <c r="N2" s="160"/>
      <c r="O2" s="95"/>
      <c r="P2" s="95"/>
      <c r="Q2" s="110"/>
      <c r="R2" s="95"/>
      <c r="S2" s="95"/>
      <c r="T2" s="95"/>
      <c r="U2" s="95"/>
      <c r="V2" s="95"/>
      <c r="W2" s="95"/>
      <c r="X2" s="95"/>
      <c r="Y2" s="98"/>
      <c r="Z2" s="98"/>
      <c r="AA2" s="98"/>
      <c r="AB2" s="98"/>
      <c r="AC2" s="98"/>
      <c r="AD2" s="98"/>
      <c r="AE2" s="98"/>
      <c r="AF2" s="98"/>
      <c r="AG2" s="98"/>
      <c r="AH2" s="118"/>
      <c r="BB2" s="78"/>
      <c r="BC2" s="79"/>
      <c r="BD2" s="79"/>
      <c r="BE2" s="79"/>
      <c r="BF2" s="79" t="s">
        <v>48</v>
      </c>
      <c r="BG2" s="79"/>
      <c r="BH2" s="79"/>
      <c r="BI2" s="79"/>
      <c r="BJ2" s="79"/>
      <c r="BK2" s="79"/>
      <c r="BL2" s="79" t="s">
        <v>43</v>
      </c>
      <c r="BM2" s="79"/>
      <c r="BN2" s="79"/>
      <c r="BO2" s="79"/>
      <c r="BP2" s="79"/>
      <c r="BQ2" s="79"/>
      <c r="BR2" s="79" t="s">
        <v>59</v>
      </c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80" t="s">
        <v>19</v>
      </c>
      <c r="CP2" s="81" t="s">
        <v>23</v>
      </c>
      <c r="CQ2" s="79"/>
      <c r="CR2" s="79"/>
      <c r="CS2" s="79"/>
      <c r="CT2" s="79"/>
      <c r="CU2" s="79"/>
      <c r="CV2" s="79"/>
      <c r="CW2" s="79"/>
      <c r="CX2" s="79"/>
      <c r="CY2" s="79"/>
      <c r="CZ2" s="82"/>
    </row>
    <row r="3" spans="1:104" s="1" customFormat="1" ht="15" customHeight="1">
      <c r="A3" s="11"/>
      <c r="B3" s="17"/>
      <c r="C3" s="156"/>
      <c r="D3" s="157"/>
      <c r="E3" s="158"/>
      <c r="F3" s="158"/>
      <c r="G3" s="159"/>
      <c r="H3" s="159"/>
      <c r="I3" s="159"/>
      <c r="J3" s="159"/>
      <c r="K3" s="159"/>
      <c r="L3" s="159"/>
      <c r="M3" s="160"/>
      <c r="N3" s="161"/>
      <c r="O3" s="95"/>
      <c r="P3" s="95"/>
      <c r="Q3" s="110"/>
      <c r="R3" s="95"/>
      <c r="S3" s="95"/>
      <c r="T3" s="95"/>
      <c r="U3" s="95"/>
      <c r="V3" s="95"/>
      <c r="W3" s="95"/>
      <c r="X3" s="95"/>
      <c r="Y3" s="98"/>
      <c r="Z3" s="98"/>
      <c r="AA3" s="98"/>
      <c r="AB3" s="98"/>
      <c r="AC3" s="98"/>
      <c r="AD3" s="98"/>
      <c r="AE3" s="98"/>
      <c r="AF3" s="98"/>
      <c r="AG3" s="98"/>
      <c r="AH3" s="118"/>
      <c r="BB3" s="78"/>
      <c r="BC3" s="79"/>
      <c r="BD3" s="79"/>
      <c r="BE3" s="79"/>
      <c r="BF3" s="79" t="s">
        <v>49</v>
      </c>
      <c r="BG3" s="79"/>
      <c r="BH3" s="79"/>
      <c r="BI3" s="79"/>
      <c r="BJ3" s="79"/>
      <c r="BK3" s="79"/>
      <c r="BL3" s="79" t="s">
        <v>45</v>
      </c>
      <c r="BM3" s="79"/>
      <c r="BN3" s="79"/>
      <c r="BO3" s="79"/>
      <c r="BP3" s="79"/>
      <c r="BQ3" s="79"/>
      <c r="BR3" s="79" t="s">
        <v>30</v>
      </c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80" t="s">
        <v>20</v>
      </c>
      <c r="CP3" s="81" t="s">
        <v>24</v>
      </c>
      <c r="CQ3" s="79"/>
      <c r="CR3" s="79"/>
      <c r="CS3" s="79"/>
      <c r="CT3" s="79"/>
      <c r="CU3" s="79"/>
      <c r="CV3" s="79"/>
      <c r="CW3" s="79"/>
      <c r="CX3" s="79"/>
      <c r="CY3" s="79"/>
      <c r="CZ3" s="82"/>
    </row>
    <row r="4" spans="1:104" s="1" customFormat="1" ht="15" customHeight="1">
      <c r="A4" s="11"/>
      <c r="B4" s="16"/>
      <c r="C4" s="157"/>
      <c r="D4" s="157"/>
      <c r="E4" s="157"/>
      <c r="F4" s="162"/>
      <c r="G4" s="162" t="s">
        <v>63</v>
      </c>
      <c r="H4" s="162"/>
      <c r="I4" s="162"/>
      <c r="J4" s="163"/>
      <c r="K4" s="164"/>
      <c r="L4" s="165" t="s">
        <v>58</v>
      </c>
      <c r="M4" s="166"/>
      <c r="N4" s="165"/>
      <c r="O4" s="95"/>
      <c r="P4" s="95"/>
      <c r="Q4" s="110"/>
      <c r="R4" s="95"/>
      <c r="S4" s="95"/>
      <c r="T4" s="95"/>
      <c r="U4" s="95"/>
      <c r="V4" s="95"/>
      <c r="W4" s="95"/>
      <c r="X4" s="95"/>
      <c r="Y4" s="98"/>
      <c r="Z4" s="98"/>
      <c r="AA4" s="98"/>
      <c r="AB4" s="98"/>
      <c r="AC4" s="98"/>
      <c r="AD4" s="98"/>
      <c r="AE4" s="98"/>
      <c r="AF4" s="98"/>
      <c r="AG4" s="98"/>
      <c r="AH4" s="118"/>
      <c r="BB4" s="78"/>
      <c r="BC4" s="79"/>
      <c r="BD4" s="79"/>
      <c r="BE4" s="79"/>
      <c r="BF4" s="79" t="s">
        <v>57</v>
      </c>
      <c r="BG4" s="79"/>
      <c r="BH4" s="79"/>
      <c r="BI4" s="79"/>
      <c r="BJ4" s="79"/>
      <c r="BK4" s="79"/>
      <c r="BL4" s="79" t="s">
        <v>46</v>
      </c>
      <c r="BM4" s="79"/>
      <c r="BN4" s="79"/>
      <c r="BO4" s="79"/>
      <c r="BP4" s="79"/>
      <c r="BQ4" s="79"/>
      <c r="BR4" s="79" t="s">
        <v>31</v>
      </c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80" t="s">
        <v>21</v>
      </c>
      <c r="CP4" s="81" t="s">
        <v>22</v>
      </c>
      <c r="CQ4" s="79"/>
      <c r="CR4" s="79"/>
      <c r="CS4" s="79"/>
      <c r="CT4" s="79"/>
      <c r="CU4" s="79"/>
      <c r="CV4" s="79"/>
      <c r="CW4" s="79"/>
      <c r="CX4" s="79"/>
      <c r="CY4" s="79"/>
      <c r="CZ4" s="82"/>
    </row>
    <row r="5" spans="1:164" s="2" customFormat="1" ht="10.5" customHeight="1">
      <c r="A5" s="11"/>
      <c r="B5" s="11"/>
      <c r="C5" s="167"/>
      <c r="D5" s="167"/>
      <c r="E5" s="167"/>
      <c r="F5" s="168"/>
      <c r="G5" s="167"/>
      <c r="H5" s="167"/>
      <c r="I5" s="167"/>
      <c r="J5" s="167"/>
      <c r="K5" s="169"/>
      <c r="L5" s="167"/>
      <c r="M5" s="170"/>
      <c r="N5" s="170"/>
      <c r="O5" s="95"/>
      <c r="P5" s="95"/>
      <c r="Q5" s="110"/>
      <c r="R5" s="95"/>
      <c r="S5" s="95"/>
      <c r="T5" s="95"/>
      <c r="U5" s="95"/>
      <c r="V5" s="95"/>
      <c r="W5" s="95"/>
      <c r="X5" s="95"/>
      <c r="Y5" s="98"/>
      <c r="Z5" s="98"/>
      <c r="AA5" s="98"/>
      <c r="AB5" s="98"/>
      <c r="AC5" s="98"/>
      <c r="AD5" s="98"/>
      <c r="AE5" s="98"/>
      <c r="AF5" s="98"/>
      <c r="AG5" s="98"/>
      <c r="AH5" s="118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78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 t="s">
        <v>32</v>
      </c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82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s="2" customFormat="1" ht="6" customHeight="1">
      <c r="A6" s="21"/>
      <c r="B6" s="11"/>
      <c r="C6" s="69"/>
      <c r="D6" s="18"/>
      <c r="E6" s="18"/>
      <c r="F6" s="18"/>
      <c r="G6" s="18"/>
      <c r="H6" s="18"/>
      <c r="I6" s="18"/>
      <c r="J6" s="18"/>
      <c r="K6" s="131"/>
      <c r="L6" s="18"/>
      <c r="M6" s="18"/>
      <c r="N6" s="53"/>
      <c r="O6" s="99"/>
      <c r="P6" s="99"/>
      <c r="Q6" s="111"/>
      <c r="R6" s="99"/>
      <c r="S6" s="99"/>
      <c r="T6" s="99"/>
      <c r="U6" s="99"/>
      <c r="V6" s="99"/>
      <c r="W6" s="99"/>
      <c r="X6" s="99"/>
      <c r="Y6" s="98"/>
      <c r="Z6" s="98"/>
      <c r="AA6" s="98"/>
      <c r="AB6" s="98"/>
      <c r="AC6" s="98"/>
      <c r="AD6" s="98"/>
      <c r="AE6" s="98"/>
      <c r="AF6" s="98"/>
      <c r="AG6" s="98"/>
      <c r="AH6" s="118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A6" s="1"/>
      <c r="BB6" s="78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 t="s">
        <v>33</v>
      </c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82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2" s="2" customFormat="1" ht="13.5" customHeight="1">
      <c r="A7" s="21"/>
      <c r="B7" s="11"/>
      <c r="C7" s="52"/>
      <c r="D7" s="62" t="s">
        <v>34</v>
      </c>
      <c r="E7" s="73" t="s">
        <v>29</v>
      </c>
      <c r="F7" s="57"/>
      <c r="G7" s="18"/>
      <c r="H7" s="62"/>
      <c r="I7" s="67"/>
      <c r="J7" s="67"/>
      <c r="K7" s="132"/>
      <c r="L7" s="18"/>
      <c r="M7" s="18"/>
      <c r="N7" s="53"/>
      <c r="O7" s="99"/>
      <c r="P7" s="99"/>
      <c r="Q7" s="111"/>
      <c r="R7" s="99"/>
      <c r="S7" s="99"/>
      <c r="T7" s="99"/>
      <c r="U7" s="99"/>
      <c r="V7" s="99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118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Y7" s="1"/>
      <c r="AZ7" s="1"/>
      <c r="BA7" s="1"/>
      <c r="BB7" s="83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5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36" s="1" customFormat="1" ht="13.5" customHeight="1">
      <c r="A8" s="15"/>
      <c r="B8" s="10"/>
      <c r="C8" s="52"/>
      <c r="D8" s="63" t="s">
        <v>35</v>
      </c>
      <c r="E8" s="58"/>
      <c r="F8" s="20"/>
      <c r="G8" s="20"/>
      <c r="H8" s="62" t="s">
        <v>11</v>
      </c>
      <c r="I8" s="88" t="s">
        <v>43</v>
      </c>
      <c r="J8" s="89"/>
      <c r="K8" s="132"/>
      <c r="L8" s="19"/>
      <c r="M8" s="63" t="s">
        <v>50</v>
      </c>
      <c r="N8" s="54"/>
      <c r="O8" s="95"/>
      <c r="P8" s="95"/>
      <c r="Q8" s="11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119"/>
      <c r="AI8" s="10"/>
      <c r="AJ8" s="10"/>
    </row>
    <row r="9" spans="1:36" s="1" customFormat="1" ht="13.5" customHeight="1">
      <c r="A9" s="10"/>
      <c r="B9" s="10"/>
      <c r="C9" s="52"/>
      <c r="D9" s="63" t="s">
        <v>36</v>
      </c>
      <c r="E9" s="149"/>
      <c r="F9" s="149"/>
      <c r="G9" s="20"/>
      <c r="H9" s="63" t="s">
        <v>10</v>
      </c>
      <c r="I9" s="91" t="s">
        <v>47</v>
      </c>
      <c r="J9" s="19"/>
      <c r="K9" s="133"/>
      <c r="L9" s="19"/>
      <c r="M9" s="63" t="s">
        <v>38</v>
      </c>
      <c r="N9" s="55"/>
      <c r="O9" s="95"/>
      <c r="P9" s="95"/>
      <c r="Q9" s="110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19"/>
      <c r="AI9" s="10"/>
      <c r="AJ9" s="10"/>
    </row>
    <row r="10" spans="1:36" s="1" customFormat="1" ht="13.5" customHeight="1">
      <c r="A10" s="10"/>
      <c r="B10" s="10"/>
      <c r="C10" s="52"/>
      <c r="D10" s="63" t="s">
        <v>37</v>
      </c>
      <c r="E10" s="59" t="str">
        <f ca="1">MID(CELL("filename",$A$1),(FIND("\[",CELL("filename",$A$1)))+2,(FIND("ls]",CELL("filename",$A$1))-FIND("\[",CELL("filename",$A$1))))</f>
        <v>Budget Transfer Form_New_March2021.xls</v>
      </c>
      <c r="F10" s="59"/>
      <c r="G10" s="22"/>
      <c r="H10" s="63" t="s">
        <v>60</v>
      </c>
      <c r="I10" s="92" t="s">
        <v>62</v>
      </c>
      <c r="J10" s="90"/>
      <c r="K10" s="134"/>
      <c r="L10" s="22"/>
      <c r="M10" s="63" t="s">
        <v>39</v>
      </c>
      <c r="N10" s="56" t="str">
        <f ca="1">MID(CELL("filename",$A$1),(FIND("\[",CELL("filename",$A$1)))+2,8)</f>
        <v>Budget T</v>
      </c>
      <c r="O10" s="95"/>
      <c r="P10" s="95"/>
      <c r="Q10" s="110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119"/>
      <c r="AI10" s="10"/>
      <c r="AJ10" s="10"/>
    </row>
    <row r="11" spans="3:35" ht="15.75" customHeight="1">
      <c r="C11" s="61"/>
      <c r="D11" s="60" t="s">
        <v>5</v>
      </c>
      <c r="E11" s="58">
        <f>E8</f>
        <v>0</v>
      </c>
      <c r="F11" s="14"/>
      <c r="G11" s="41">
        <f>IF(E11="","Effective Date is Required","")</f>
      </c>
      <c r="H11" s="6"/>
      <c r="I11" s="64"/>
      <c r="J11" s="64"/>
      <c r="K11" s="64"/>
      <c r="L11" s="64"/>
      <c r="M11" s="46" t="s">
        <v>40</v>
      </c>
      <c r="N11" s="49"/>
      <c r="O11" s="100"/>
      <c r="P11" s="101"/>
      <c r="AF11" s="97"/>
      <c r="AG11" s="97"/>
      <c r="AH11" s="117"/>
      <c r="AI11" s="3"/>
    </row>
    <row r="12" spans="3:34" s="4" customFormat="1" ht="12.75">
      <c r="C12" s="25"/>
      <c r="D12" s="6"/>
      <c r="E12" s="6"/>
      <c r="F12" s="6"/>
      <c r="G12" s="6"/>
      <c r="H12" s="6"/>
      <c r="I12" s="64"/>
      <c r="J12" s="64"/>
      <c r="K12" s="64"/>
      <c r="L12" s="64"/>
      <c r="M12" s="144"/>
      <c r="N12" s="145"/>
      <c r="O12" s="102"/>
      <c r="P12" s="102"/>
      <c r="Q12" s="113"/>
      <c r="R12" s="102"/>
      <c r="S12" s="102"/>
      <c r="T12" s="102"/>
      <c r="U12" s="102"/>
      <c r="V12" s="102"/>
      <c r="W12" s="102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120"/>
    </row>
    <row r="13" spans="3:35" ht="12.75">
      <c r="C13" s="40" t="s">
        <v>8</v>
      </c>
      <c r="D13" s="6"/>
      <c r="E13" s="6"/>
      <c r="F13" s="6"/>
      <c r="G13" s="6"/>
      <c r="H13" s="6"/>
      <c r="I13" s="64"/>
      <c r="J13" s="64"/>
      <c r="K13" s="64"/>
      <c r="L13" s="64"/>
      <c r="M13" s="144"/>
      <c r="N13" s="145"/>
      <c r="O13" s="102"/>
      <c r="P13" s="102"/>
      <c r="Q13" s="113"/>
      <c r="R13" s="102"/>
      <c r="S13" s="102"/>
      <c r="T13" s="102"/>
      <c r="U13" s="102"/>
      <c r="V13" s="102"/>
      <c r="W13" s="102"/>
      <c r="X13" s="96"/>
      <c r="AF13" s="97"/>
      <c r="AG13" s="97"/>
      <c r="AH13" s="117"/>
      <c r="AI13" s="3"/>
    </row>
    <row r="14" spans="3:35" ht="12.75">
      <c r="C14" s="40" t="s">
        <v>9</v>
      </c>
      <c r="D14" s="6"/>
      <c r="E14" s="146"/>
      <c r="F14" s="146"/>
      <c r="G14" s="146"/>
      <c r="H14" s="146"/>
      <c r="I14" s="64"/>
      <c r="J14" s="64"/>
      <c r="K14" s="64"/>
      <c r="L14" s="65"/>
      <c r="M14" s="144"/>
      <c r="N14" s="145"/>
      <c r="O14" s="102"/>
      <c r="P14" s="102"/>
      <c r="Q14" s="113"/>
      <c r="R14" s="102"/>
      <c r="S14" s="102"/>
      <c r="T14" s="102"/>
      <c r="U14" s="102"/>
      <c r="V14" s="102"/>
      <c r="W14" s="102"/>
      <c r="X14" s="96"/>
      <c r="AF14" s="97"/>
      <c r="AG14" s="97"/>
      <c r="AH14" s="117"/>
      <c r="AI14" s="3"/>
    </row>
    <row r="15" spans="3:35" ht="12.75">
      <c r="C15" s="25"/>
      <c r="D15" s="6"/>
      <c r="E15" s="6"/>
      <c r="F15" s="6"/>
      <c r="G15" s="6"/>
      <c r="H15" s="6"/>
      <c r="I15" s="64"/>
      <c r="J15" s="64"/>
      <c r="K15" s="64"/>
      <c r="L15" s="64"/>
      <c r="M15" s="144"/>
      <c r="N15" s="145"/>
      <c r="O15" s="102"/>
      <c r="P15" s="102"/>
      <c r="Q15" s="113"/>
      <c r="R15" s="102"/>
      <c r="S15" s="102"/>
      <c r="T15" s="102"/>
      <c r="U15" s="102"/>
      <c r="V15" s="102"/>
      <c r="W15" s="102"/>
      <c r="X15" s="96"/>
      <c r="AF15" s="97"/>
      <c r="AG15" s="97"/>
      <c r="AH15" s="117"/>
      <c r="AI15" s="3"/>
    </row>
    <row r="16" spans="3:35" ht="12.75">
      <c r="C16" s="40" t="s">
        <v>53</v>
      </c>
      <c r="D16" s="6"/>
      <c r="E16" s="150"/>
      <c r="F16" s="151"/>
      <c r="G16" s="151"/>
      <c r="H16" s="151"/>
      <c r="I16" s="151"/>
      <c r="J16" s="68"/>
      <c r="K16" s="135"/>
      <c r="M16" s="144"/>
      <c r="N16" s="145"/>
      <c r="O16" s="102"/>
      <c r="P16" s="102"/>
      <c r="Q16" s="113"/>
      <c r="R16" s="102"/>
      <c r="S16" s="102"/>
      <c r="T16" s="102"/>
      <c r="U16" s="102"/>
      <c r="V16" s="102"/>
      <c r="W16" s="102"/>
      <c r="X16" s="96"/>
      <c r="AF16" s="97"/>
      <c r="AG16" s="97"/>
      <c r="AH16" s="117"/>
      <c r="AI16" s="3"/>
    </row>
    <row r="17" spans="3:35" ht="9" customHeight="1">
      <c r="C17" s="25"/>
      <c r="D17" s="6"/>
      <c r="E17" s="6"/>
      <c r="F17" s="6"/>
      <c r="G17" s="6"/>
      <c r="H17" s="6"/>
      <c r="I17" s="6"/>
      <c r="J17" s="6"/>
      <c r="K17" s="64"/>
      <c r="L17" s="6"/>
      <c r="M17" s="6"/>
      <c r="N17" s="47"/>
      <c r="O17" s="103"/>
      <c r="AF17" s="97"/>
      <c r="AG17" s="97"/>
      <c r="AH17" s="117"/>
      <c r="AI17" s="3"/>
    </row>
    <row r="18" spans="3:35" ht="12.75" customHeight="1">
      <c r="C18" s="40" t="s">
        <v>25</v>
      </c>
      <c r="D18" s="6"/>
      <c r="E18" s="6"/>
      <c r="F18" s="6"/>
      <c r="G18" s="6"/>
      <c r="H18" s="6"/>
      <c r="I18" s="6"/>
      <c r="J18" s="6"/>
      <c r="K18" s="64"/>
      <c r="L18" s="6"/>
      <c r="M18" s="12"/>
      <c r="N18" s="66" t="str">
        <f>IF(L20&lt;&gt;M20,"Warning: Journal out of balance  By   --  "&amp;L20-M20," ")</f>
        <v> </v>
      </c>
      <c r="O18" s="103"/>
      <c r="AF18" s="97"/>
      <c r="AG18" s="97"/>
      <c r="AH18" s="117"/>
      <c r="AI18" s="3"/>
    </row>
    <row r="19" spans="3:35" ht="14.25" customHeight="1">
      <c r="C19" s="147"/>
      <c r="D19" s="148"/>
      <c r="E19" s="148"/>
      <c r="F19" s="148"/>
      <c r="G19" s="148"/>
      <c r="H19" s="13"/>
      <c r="I19" s="13"/>
      <c r="J19" s="13"/>
      <c r="K19" s="136"/>
      <c r="L19" s="12" t="s">
        <v>6</v>
      </c>
      <c r="M19" s="12" t="s">
        <v>7</v>
      </c>
      <c r="N19" s="48"/>
      <c r="O19" s="103"/>
      <c r="AF19" s="97"/>
      <c r="AG19" s="97"/>
      <c r="AH19" s="117"/>
      <c r="AI19" s="3"/>
    </row>
    <row r="20" spans="3:35" ht="13.5" customHeight="1">
      <c r="C20" s="25"/>
      <c r="D20" s="24"/>
      <c r="E20" s="8"/>
      <c r="F20" s="8"/>
      <c r="G20" s="8"/>
      <c r="H20" s="8"/>
      <c r="I20" s="8"/>
      <c r="J20" s="8"/>
      <c r="K20" s="64"/>
      <c r="L20" s="36">
        <f>SUM(L28:L68)</f>
        <v>0</v>
      </c>
      <c r="M20" s="35">
        <f>SUM(M28:M68)</f>
        <v>0</v>
      </c>
      <c r="N20" s="48"/>
      <c r="O20" s="103"/>
      <c r="AF20" s="97"/>
      <c r="AG20" s="97"/>
      <c r="AH20" s="117"/>
      <c r="AI20" s="3"/>
    </row>
    <row r="21" spans="3:35" ht="12.75" customHeight="1" hidden="1">
      <c r="C21" s="25"/>
      <c r="E21" s="45" t="s">
        <v>52</v>
      </c>
      <c r="F21" s="6"/>
      <c r="G21" s="6"/>
      <c r="H21" s="6"/>
      <c r="I21" s="6"/>
      <c r="J21" s="6"/>
      <c r="K21" s="64"/>
      <c r="L21" s="14"/>
      <c r="M21" s="6"/>
      <c r="N21" s="49"/>
      <c r="O21" s="103"/>
      <c r="AF21" s="97"/>
      <c r="AG21" s="97"/>
      <c r="AH21" s="117"/>
      <c r="AI21" s="3"/>
    </row>
    <row r="22" spans="3:35" ht="12.75" customHeight="1" hidden="1">
      <c r="C22" s="25"/>
      <c r="D22" s="44" t="s">
        <v>15</v>
      </c>
      <c r="E22" s="14" t="s">
        <v>44</v>
      </c>
      <c r="F22" s="7"/>
      <c r="G22" s="44" t="s">
        <v>12</v>
      </c>
      <c r="H22" s="4" t="s">
        <v>3</v>
      </c>
      <c r="I22" s="4"/>
      <c r="J22" s="14"/>
      <c r="K22" s="137"/>
      <c r="L22" s="14"/>
      <c r="M22" s="14"/>
      <c r="N22" s="50"/>
      <c r="O22" s="104"/>
      <c r="P22" s="105"/>
      <c r="AF22" s="97"/>
      <c r="AG22" s="97"/>
      <c r="AH22" s="117"/>
      <c r="AI22" s="3"/>
    </row>
    <row r="23" spans="3:35" ht="12.75" customHeight="1" hidden="1">
      <c r="C23" s="25"/>
      <c r="D23" s="44" t="s">
        <v>13</v>
      </c>
      <c r="E23" s="14" t="s">
        <v>1</v>
      </c>
      <c r="F23" s="14"/>
      <c r="G23" s="44" t="s">
        <v>14</v>
      </c>
      <c r="H23" s="143"/>
      <c r="I23" s="143"/>
      <c r="J23" s="4"/>
      <c r="K23" s="138"/>
      <c r="L23" s="4"/>
      <c r="M23" s="4"/>
      <c r="N23" s="51"/>
      <c r="O23" s="103"/>
      <c r="P23" s="96"/>
      <c r="AF23" s="97"/>
      <c r="AG23" s="97"/>
      <c r="AH23" s="117"/>
      <c r="AI23" s="3"/>
    </row>
    <row r="24" spans="3:35" ht="12" customHeight="1" hidden="1">
      <c r="C24" s="25"/>
      <c r="D24" s="44"/>
      <c r="E24" s="6"/>
      <c r="F24" s="7"/>
      <c r="G24" s="7"/>
      <c r="H24" s="7"/>
      <c r="J24" s="14"/>
      <c r="K24" s="137"/>
      <c r="L24" s="27"/>
      <c r="M24" s="6"/>
      <c r="N24" s="49"/>
      <c r="O24" s="103"/>
      <c r="AF24" s="97"/>
      <c r="AG24" s="97"/>
      <c r="AH24" s="117"/>
      <c r="AI24" s="3"/>
    </row>
    <row r="25" spans="3:35" ht="12.75" hidden="1">
      <c r="C25" s="25"/>
      <c r="D25" s="6"/>
      <c r="E25" s="6"/>
      <c r="F25" s="6"/>
      <c r="G25" s="6"/>
      <c r="H25" s="6"/>
      <c r="I25" s="6"/>
      <c r="J25" s="6"/>
      <c r="K25" s="64"/>
      <c r="L25" s="6"/>
      <c r="M25" s="23"/>
      <c r="N25" s="70"/>
      <c r="AF25" s="97"/>
      <c r="AG25" s="96"/>
      <c r="AI25" s="4"/>
    </row>
    <row r="26" spans="3:35" ht="12.75" hidden="1">
      <c r="C26" s="42"/>
      <c r="D26" s="43"/>
      <c r="E26" s="26"/>
      <c r="F26" s="43"/>
      <c r="G26" s="43"/>
      <c r="H26" s="43"/>
      <c r="I26" s="43"/>
      <c r="J26" s="43"/>
      <c r="K26" s="139"/>
      <c r="L26" s="43"/>
      <c r="M26" s="43"/>
      <c r="N26" s="71">
        <f>IF(SUM(Q28:Q68)&gt;0,"Warning: Enter only one Amount per line","")</f>
      </c>
      <c r="Y26" s="106"/>
      <c r="Z26" s="106"/>
      <c r="AA26" s="106"/>
      <c r="AB26" s="106"/>
      <c r="AC26" s="106"/>
      <c r="AD26" s="106"/>
      <c r="AF26" s="97"/>
      <c r="AG26" s="96"/>
      <c r="AI26" s="4"/>
    </row>
    <row r="27" spans="3:35" s="5" customFormat="1" ht="14.25" customHeight="1">
      <c r="C27" s="39" t="s">
        <v>2</v>
      </c>
      <c r="D27" s="38" t="s">
        <v>16</v>
      </c>
      <c r="E27" s="116" t="s">
        <v>0</v>
      </c>
      <c r="F27" s="116" t="s">
        <v>27</v>
      </c>
      <c r="G27" s="129" t="s">
        <v>26</v>
      </c>
      <c r="H27" s="116" t="s">
        <v>28</v>
      </c>
      <c r="I27" s="37" t="s">
        <v>4</v>
      </c>
      <c r="J27" s="37" t="s">
        <v>41</v>
      </c>
      <c r="K27" s="140" t="s">
        <v>42</v>
      </c>
      <c r="L27" s="37" t="s">
        <v>56</v>
      </c>
      <c r="M27" s="37" t="s">
        <v>55</v>
      </c>
      <c r="N27" s="28" t="s">
        <v>17</v>
      </c>
      <c r="O27" s="107"/>
      <c r="P27" s="107"/>
      <c r="Q27" s="114"/>
      <c r="R27" s="107"/>
      <c r="S27" s="107"/>
      <c r="T27" s="107"/>
      <c r="U27" s="107"/>
      <c r="V27" s="107"/>
      <c r="W27" s="107"/>
      <c r="Y27" s="107"/>
      <c r="Z27" s="107"/>
      <c r="AA27" s="107"/>
      <c r="AB27" s="107"/>
      <c r="AC27" s="107"/>
      <c r="AD27" s="107"/>
      <c r="AE27" s="107"/>
      <c r="AF27" s="121"/>
      <c r="AG27" s="124"/>
      <c r="AH27" s="121"/>
      <c r="AI27" s="125"/>
    </row>
    <row r="28" spans="3:35" s="6" customFormat="1" ht="14.25" customHeight="1">
      <c r="C28" s="29">
        <f>IF(E28&gt;0,1,"")</f>
      </c>
      <c r="D28" s="31">
        <f aca="true" t="shared" si="0" ref="D28:D68">IF(E28&gt;0,$E$7,"")</f>
      </c>
      <c r="E28" s="86"/>
      <c r="F28" s="93"/>
      <c r="G28" s="86"/>
      <c r="H28" s="33"/>
      <c r="I28" s="86"/>
      <c r="J28" s="33"/>
      <c r="K28" s="141">
        <f>IF(E28="","",$I$10)</f>
      </c>
      <c r="L28" s="30"/>
      <c r="M28" s="30"/>
      <c r="N28" s="87"/>
      <c r="O28" s="108"/>
      <c r="P28" s="108"/>
      <c r="Q28" s="115">
        <f aca="true" t="shared" si="1" ref="Q28:Q68">IF($L28&gt;0,IF($M28&gt;0,1,0),0)</f>
        <v>0</v>
      </c>
      <c r="R28" s="108"/>
      <c r="S28" s="108"/>
      <c r="T28" s="108"/>
      <c r="U28" s="108"/>
      <c r="V28" s="108"/>
      <c r="W28" s="108"/>
      <c r="Y28" s="108"/>
      <c r="Z28" s="108"/>
      <c r="AA28" s="108"/>
      <c r="AB28" s="108"/>
      <c r="AC28" s="108"/>
      <c r="AD28" s="108"/>
      <c r="AE28" s="108"/>
      <c r="AF28" s="122"/>
      <c r="AG28" s="126"/>
      <c r="AH28" s="122"/>
      <c r="AI28" s="122"/>
    </row>
    <row r="29" spans="3:17" ht="14.25" customHeight="1">
      <c r="C29" s="29">
        <f ca="1">IF(E29&gt;0,INDIRECT("C"&amp;ROW()-1)+1,"")</f>
      </c>
      <c r="D29" s="31">
        <f t="shared" si="0"/>
      </c>
      <c r="E29" s="86"/>
      <c r="F29" s="93"/>
      <c r="G29" s="86"/>
      <c r="H29" s="33"/>
      <c r="I29" s="86"/>
      <c r="J29" s="33"/>
      <c r="K29" s="141">
        <f aca="true" t="shared" si="2" ref="K29:K68">IF(E29="","",$I$10)</f>
      </c>
      <c r="L29" s="30"/>
      <c r="M29" s="30"/>
      <c r="N29" s="87"/>
      <c r="Q29" s="115">
        <f t="shared" si="1"/>
        <v>0</v>
      </c>
    </row>
    <row r="30" spans="3:17" ht="14.25" customHeight="1">
      <c r="C30" s="29">
        <f aca="true" ca="1" t="shared" si="3" ref="C30:C68">IF(E30&gt;0,INDIRECT("C"&amp;ROW()-1)+1,"")</f>
      </c>
      <c r="D30" s="31">
        <f t="shared" si="0"/>
      </c>
      <c r="E30" s="86"/>
      <c r="F30" s="93"/>
      <c r="G30" s="86"/>
      <c r="H30" s="33"/>
      <c r="I30" s="86"/>
      <c r="J30" s="33"/>
      <c r="K30" s="141">
        <f t="shared" si="2"/>
      </c>
      <c r="L30" s="30"/>
      <c r="M30" s="30"/>
      <c r="N30" s="87"/>
      <c r="Q30" s="115">
        <f t="shared" si="1"/>
        <v>0</v>
      </c>
    </row>
    <row r="31" spans="3:17" ht="14.25" customHeight="1">
      <c r="C31" s="29">
        <f ca="1" t="shared" si="3"/>
      </c>
      <c r="D31" s="31">
        <f t="shared" si="0"/>
      </c>
      <c r="E31" s="86"/>
      <c r="F31" s="93"/>
      <c r="G31" s="86"/>
      <c r="H31" s="33"/>
      <c r="I31" s="86"/>
      <c r="J31" s="33"/>
      <c r="K31" s="141">
        <f t="shared" si="2"/>
      </c>
      <c r="L31" s="30"/>
      <c r="M31" s="30"/>
      <c r="N31" s="87"/>
      <c r="Q31" s="115">
        <f t="shared" si="1"/>
        <v>0</v>
      </c>
    </row>
    <row r="32" spans="3:17" ht="14.25" customHeight="1">
      <c r="C32" s="29">
        <f ca="1" t="shared" si="3"/>
      </c>
      <c r="D32" s="31">
        <f t="shared" si="0"/>
      </c>
      <c r="E32" s="86"/>
      <c r="F32" s="93"/>
      <c r="G32" s="86"/>
      <c r="H32" s="33"/>
      <c r="I32" s="86"/>
      <c r="J32" s="33"/>
      <c r="K32" s="141">
        <f t="shared" si="2"/>
      </c>
      <c r="L32" s="30"/>
      <c r="M32" s="30"/>
      <c r="N32" s="87"/>
      <c r="Q32" s="115">
        <f t="shared" si="1"/>
        <v>0</v>
      </c>
    </row>
    <row r="33" spans="3:17" ht="14.25" customHeight="1">
      <c r="C33" s="29">
        <f ca="1" t="shared" si="3"/>
      </c>
      <c r="D33" s="31">
        <f t="shared" si="0"/>
      </c>
      <c r="E33" s="86"/>
      <c r="F33" s="34"/>
      <c r="G33" s="33"/>
      <c r="H33" s="33"/>
      <c r="I33" s="33"/>
      <c r="J33" s="33"/>
      <c r="K33" s="141">
        <f t="shared" si="2"/>
      </c>
      <c r="L33" s="30"/>
      <c r="M33" s="30"/>
      <c r="N33" s="87"/>
      <c r="Q33" s="115">
        <f t="shared" si="1"/>
        <v>0</v>
      </c>
    </row>
    <row r="34" spans="3:17" ht="14.25" customHeight="1">
      <c r="C34" s="29">
        <f ca="1" t="shared" si="3"/>
      </c>
      <c r="D34" s="31">
        <f t="shared" si="0"/>
      </c>
      <c r="E34" s="86"/>
      <c r="F34" s="34"/>
      <c r="G34" s="33"/>
      <c r="H34" s="33"/>
      <c r="I34" s="33"/>
      <c r="J34" s="33"/>
      <c r="K34" s="141">
        <f t="shared" si="2"/>
      </c>
      <c r="L34" s="30"/>
      <c r="M34" s="30"/>
      <c r="N34" s="87"/>
      <c r="Q34" s="115">
        <f t="shared" si="1"/>
        <v>0</v>
      </c>
    </row>
    <row r="35" spans="3:17" ht="14.25" customHeight="1">
      <c r="C35" s="29">
        <f ca="1" t="shared" si="3"/>
      </c>
      <c r="D35" s="31">
        <f t="shared" si="0"/>
      </c>
      <c r="E35" s="86"/>
      <c r="F35" s="34"/>
      <c r="G35" s="33"/>
      <c r="H35" s="33"/>
      <c r="I35" s="33"/>
      <c r="J35" s="33"/>
      <c r="K35" s="141">
        <f t="shared" si="2"/>
      </c>
      <c r="L35" s="30"/>
      <c r="M35" s="30"/>
      <c r="N35" s="87"/>
      <c r="Q35" s="115">
        <f t="shared" si="1"/>
        <v>0</v>
      </c>
    </row>
    <row r="36" spans="3:17" ht="14.25" customHeight="1">
      <c r="C36" s="29">
        <f ca="1" t="shared" si="3"/>
      </c>
      <c r="D36" s="31">
        <f t="shared" si="0"/>
      </c>
      <c r="E36" s="86"/>
      <c r="F36" s="34"/>
      <c r="G36" s="33"/>
      <c r="H36" s="33"/>
      <c r="I36" s="33"/>
      <c r="J36" s="33"/>
      <c r="K36" s="141">
        <f t="shared" si="2"/>
      </c>
      <c r="L36" s="30"/>
      <c r="M36" s="30"/>
      <c r="N36" s="87"/>
      <c r="Q36" s="115">
        <f t="shared" si="1"/>
        <v>0</v>
      </c>
    </row>
    <row r="37" spans="3:17" ht="14.25" customHeight="1">
      <c r="C37" s="29">
        <f ca="1" t="shared" si="3"/>
      </c>
      <c r="D37" s="31">
        <f t="shared" si="0"/>
      </c>
      <c r="E37" s="86"/>
      <c r="F37" s="34"/>
      <c r="G37" s="33"/>
      <c r="H37" s="33"/>
      <c r="I37" s="33"/>
      <c r="J37" s="33"/>
      <c r="K37" s="141">
        <f t="shared" si="2"/>
      </c>
      <c r="L37" s="30"/>
      <c r="M37" s="30"/>
      <c r="N37" s="87"/>
      <c r="Q37" s="115">
        <f t="shared" si="1"/>
        <v>0</v>
      </c>
    </row>
    <row r="38" spans="3:17" ht="14.25" customHeight="1">
      <c r="C38" s="29">
        <f ca="1" t="shared" si="3"/>
      </c>
      <c r="D38" s="31">
        <f t="shared" si="0"/>
      </c>
      <c r="E38" s="86"/>
      <c r="F38" s="34"/>
      <c r="G38" s="33"/>
      <c r="H38" s="33"/>
      <c r="I38" s="33"/>
      <c r="J38" s="33"/>
      <c r="K38" s="141">
        <f t="shared" si="2"/>
      </c>
      <c r="L38" s="30"/>
      <c r="M38" s="30"/>
      <c r="N38" s="87"/>
      <c r="Q38" s="115">
        <f t="shared" si="1"/>
        <v>0</v>
      </c>
    </row>
    <row r="39" spans="3:17" ht="14.25" customHeight="1">
      <c r="C39" s="29">
        <f ca="1" t="shared" si="3"/>
      </c>
      <c r="D39" s="31">
        <f t="shared" si="0"/>
      </c>
      <c r="E39" s="86"/>
      <c r="F39" s="34"/>
      <c r="G39" s="33"/>
      <c r="H39" s="33"/>
      <c r="I39" s="33"/>
      <c r="J39" s="33"/>
      <c r="K39" s="141">
        <f t="shared" si="2"/>
      </c>
      <c r="L39" s="30"/>
      <c r="M39" s="30"/>
      <c r="N39" s="87"/>
      <c r="Q39" s="115">
        <f t="shared" si="1"/>
        <v>0</v>
      </c>
    </row>
    <row r="40" spans="3:17" ht="14.25" customHeight="1">
      <c r="C40" s="29">
        <f ca="1" t="shared" si="3"/>
      </c>
      <c r="D40" s="31">
        <f t="shared" si="0"/>
      </c>
      <c r="E40" s="86"/>
      <c r="F40" s="34"/>
      <c r="G40" s="33"/>
      <c r="H40" s="33"/>
      <c r="I40" s="33"/>
      <c r="J40" s="33"/>
      <c r="K40" s="141">
        <f t="shared" si="2"/>
      </c>
      <c r="L40" s="30"/>
      <c r="M40" s="30"/>
      <c r="N40" s="87"/>
      <c r="Q40" s="115">
        <f t="shared" si="1"/>
        <v>0</v>
      </c>
    </row>
    <row r="41" spans="3:17" ht="14.25" customHeight="1">
      <c r="C41" s="29">
        <f ca="1" t="shared" si="3"/>
      </c>
      <c r="D41" s="31">
        <f t="shared" si="0"/>
      </c>
      <c r="E41" s="86"/>
      <c r="F41" s="34"/>
      <c r="G41" s="33"/>
      <c r="H41" s="33"/>
      <c r="I41" s="33"/>
      <c r="J41" s="33"/>
      <c r="K41" s="141">
        <f t="shared" si="2"/>
      </c>
      <c r="L41" s="30"/>
      <c r="M41" s="30"/>
      <c r="N41" s="87"/>
      <c r="Q41" s="115">
        <f t="shared" si="1"/>
        <v>0</v>
      </c>
    </row>
    <row r="42" spans="3:17" ht="14.25" customHeight="1">
      <c r="C42" s="29">
        <f ca="1" t="shared" si="3"/>
      </c>
      <c r="D42" s="31">
        <f t="shared" si="0"/>
      </c>
      <c r="E42" s="86"/>
      <c r="F42" s="34"/>
      <c r="G42" s="33"/>
      <c r="H42" s="33"/>
      <c r="I42" s="33"/>
      <c r="J42" s="33"/>
      <c r="K42" s="141">
        <f t="shared" si="2"/>
      </c>
      <c r="L42" s="30"/>
      <c r="M42" s="30"/>
      <c r="N42" s="87"/>
      <c r="Q42" s="115">
        <f t="shared" si="1"/>
        <v>0</v>
      </c>
    </row>
    <row r="43" spans="3:17" ht="14.25" customHeight="1">
      <c r="C43" s="29">
        <f ca="1" t="shared" si="3"/>
      </c>
      <c r="D43" s="31">
        <f t="shared" si="0"/>
      </c>
      <c r="E43" s="86"/>
      <c r="F43" s="34"/>
      <c r="G43" s="33"/>
      <c r="H43" s="33"/>
      <c r="I43" s="33"/>
      <c r="J43" s="33"/>
      <c r="K43" s="141">
        <f t="shared" si="2"/>
      </c>
      <c r="L43" s="30"/>
      <c r="M43" s="30"/>
      <c r="N43" s="87"/>
      <c r="Q43" s="115">
        <f t="shared" si="1"/>
        <v>0</v>
      </c>
    </row>
    <row r="44" spans="3:17" ht="14.25" customHeight="1">
      <c r="C44" s="29">
        <f ca="1" t="shared" si="3"/>
      </c>
      <c r="D44" s="31">
        <f t="shared" si="0"/>
      </c>
      <c r="E44" s="86"/>
      <c r="F44" s="33"/>
      <c r="G44" s="33"/>
      <c r="H44" s="33"/>
      <c r="I44" s="33"/>
      <c r="J44" s="33"/>
      <c r="K44" s="141">
        <f t="shared" si="2"/>
      </c>
      <c r="L44" s="30"/>
      <c r="M44" s="30"/>
      <c r="N44" s="87"/>
      <c r="Q44" s="115">
        <f t="shared" si="1"/>
        <v>0</v>
      </c>
    </row>
    <row r="45" spans="3:17" ht="14.25" customHeight="1">
      <c r="C45" s="29">
        <f ca="1" t="shared" si="3"/>
      </c>
      <c r="D45" s="31">
        <f t="shared" si="0"/>
      </c>
      <c r="E45" s="86"/>
      <c r="F45" s="33"/>
      <c r="G45" s="33"/>
      <c r="H45" s="72"/>
      <c r="I45" s="32"/>
      <c r="J45" s="32"/>
      <c r="K45" s="141">
        <f t="shared" si="2"/>
      </c>
      <c r="L45" s="30"/>
      <c r="M45" s="30"/>
      <c r="N45" s="30"/>
      <c r="Q45" s="115">
        <f t="shared" si="1"/>
        <v>0</v>
      </c>
    </row>
    <row r="46" spans="3:17" ht="14.25" customHeight="1">
      <c r="C46" s="29">
        <f ca="1" t="shared" si="3"/>
      </c>
      <c r="D46" s="31">
        <f t="shared" si="0"/>
      </c>
      <c r="E46" s="86"/>
      <c r="F46" s="33"/>
      <c r="G46" s="33"/>
      <c r="H46" s="72"/>
      <c r="I46" s="32"/>
      <c r="J46" s="32"/>
      <c r="K46" s="141">
        <f t="shared" si="2"/>
      </c>
      <c r="L46" s="30"/>
      <c r="M46" s="30"/>
      <c r="N46" s="30"/>
      <c r="Q46" s="115">
        <f t="shared" si="1"/>
        <v>0</v>
      </c>
    </row>
    <row r="47" spans="3:17" ht="14.25" customHeight="1">
      <c r="C47" s="29">
        <f ca="1" t="shared" si="3"/>
      </c>
      <c r="D47" s="31">
        <f t="shared" si="0"/>
      </c>
      <c r="E47" s="86"/>
      <c r="F47" s="33"/>
      <c r="G47" s="33"/>
      <c r="H47" s="72"/>
      <c r="I47" s="32"/>
      <c r="J47" s="32"/>
      <c r="K47" s="141">
        <f t="shared" si="2"/>
      </c>
      <c r="L47" s="30"/>
      <c r="M47" s="30"/>
      <c r="N47" s="30"/>
      <c r="Q47" s="115">
        <f t="shared" si="1"/>
        <v>0</v>
      </c>
    </row>
    <row r="48" spans="3:17" ht="14.25" customHeight="1">
      <c r="C48" s="29">
        <f ca="1" t="shared" si="3"/>
      </c>
      <c r="D48" s="31">
        <f t="shared" si="0"/>
      </c>
      <c r="E48" s="86"/>
      <c r="F48" s="33"/>
      <c r="G48" s="33"/>
      <c r="H48" s="72"/>
      <c r="I48" s="32"/>
      <c r="J48" s="32"/>
      <c r="K48" s="141">
        <f t="shared" si="2"/>
      </c>
      <c r="L48" s="30"/>
      <c r="M48" s="30"/>
      <c r="N48" s="30"/>
      <c r="Q48" s="115">
        <f t="shared" si="1"/>
        <v>0</v>
      </c>
    </row>
    <row r="49" spans="3:17" ht="14.25" customHeight="1">
      <c r="C49" s="29">
        <f ca="1" t="shared" si="3"/>
      </c>
      <c r="D49" s="31">
        <f t="shared" si="0"/>
      </c>
      <c r="E49" s="86"/>
      <c r="F49" s="33"/>
      <c r="G49" s="33"/>
      <c r="H49" s="72"/>
      <c r="I49" s="32"/>
      <c r="J49" s="32"/>
      <c r="K49" s="141">
        <f t="shared" si="2"/>
      </c>
      <c r="L49" s="30"/>
      <c r="M49" s="30"/>
      <c r="N49" s="30"/>
      <c r="Q49" s="115">
        <f t="shared" si="1"/>
        <v>0</v>
      </c>
    </row>
    <row r="50" spans="3:17" ht="14.25" customHeight="1">
      <c r="C50" s="29">
        <f ca="1" t="shared" si="3"/>
      </c>
      <c r="D50" s="31">
        <f t="shared" si="0"/>
      </c>
      <c r="E50" s="86"/>
      <c r="F50" s="33"/>
      <c r="G50" s="33"/>
      <c r="H50" s="72"/>
      <c r="I50" s="32"/>
      <c r="J50" s="32"/>
      <c r="K50" s="141">
        <f t="shared" si="2"/>
      </c>
      <c r="L50" s="30"/>
      <c r="M50" s="30"/>
      <c r="N50" s="30"/>
      <c r="Q50" s="115">
        <f t="shared" si="1"/>
        <v>0</v>
      </c>
    </row>
    <row r="51" spans="3:17" ht="14.25" customHeight="1">
      <c r="C51" s="29">
        <f ca="1" t="shared" si="3"/>
      </c>
      <c r="D51" s="31">
        <f t="shared" si="0"/>
      </c>
      <c r="E51" s="86"/>
      <c r="F51" s="33"/>
      <c r="G51" s="33"/>
      <c r="H51" s="72"/>
      <c r="I51" s="32"/>
      <c r="J51" s="32"/>
      <c r="K51" s="141">
        <f t="shared" si="2"/>
      </c>
      <c r="L51" s="30"/>
      <c r="M51" s="30"/>
      <c r="N51" s="30"/>
      <c r="Q51" s="115">
        <f t="shared" si="1"/>
        <v>0</v>
      </c>
    </row>
    <row r="52" spans="3:17" ht="14.25" customHeight="1">
      <c r="C52" s="29">
        <f ca="1" t="shared" si="3"/>
      </c>
      <c r="D52" s="31">
        <f t="shared" si="0"/>
      </c>
      <c r="E52" s="86"/>
      <c r="F52" s="33"/>
      <c r="G52" s="33"/>
      <c r="H52" s="72"/>
      <c r="I52" s="32"/>
      <c r="J52" s="32"/>
      <c r="K52" s="141">
        <f t="shared" si="2"/>
      </c>
      <c r="L52" s="30"/>
      <c r="M52" s="30"/>
      <c r="N52" s="30"/>
      <c r="Q52" s="115">
        <f t="shared" si="1"/>
        <v>0</v>
      </c>
    </row>
    <row r="53" spans="3:17" ht="14.25" customHeight="1">
      <c r="C53" s="29">
        <f ca="1" t="shared" si="3"/>
      </c>
      <c r="D53" s="31">
        <f t="shared" si="0"/>
      </c>
      <c r="E53" s="86"/>
      <c r="F53" s="33"/>
      <c r="G53" s="33"/>
      <c r="H53" s="72"/>
      <c r="I53" s="32"/>
      <c r="J53" s="32"/>
      <c r="K53" s="141">
        <f t="shared" si="2"/>
      </c>
      <c r="L53" s="30"/>
      <c r="M53" s="30"/>
      <c r="N53" s="30"/>
      <c r="Q53" s="115">
        <f t="shared" si="1"/>
        <v>0</v>
      </c>
    </row>
    <row r="54" spans="3:17" ht="14.25" customHeight="1">
      <c r="C54" s="29">
        <f ca="1" t="shared" si="3"/>
      </c>
      <c r="D54" s="31">
        <f t="shared" si="0"/>
      </c>
      <c r="E54" s="86"/>
      <c r="F54" s="33"/>
      <c r="G54" s="33"/>
      <c r="H54" s="72"/>
      <c r="I54" s="32"/>
      <c r="J54" s="32"/>
      <c r="K54" s="141">
        <f t="shared" si="2"/>
      </c>
      <c r="L54" s="30"/>
      <c r="M54" s="30"/>
      <c r="N54" s="30"/>
      <c r="Q54" s="115">
        <f t="shared" si="1"/>
        <v>0</v>
      </c>
    </row>
    <row r="55" spans="3:17" ht="14.25" customHeight="1">
      <c r="C55" s="29">
        <f ca="1" t="shared" si="3"/>
      </c>
      <c r="D55" s="31">
        <f t="shared" si="0"/>
      </c>
      <c r="E55" s="86"/>
      <c r="F55" s="33"/>
      <c r="G55" s="33"/>
      <c r="H55" s="72"/>
      <c r="I55" s="32"/>
      <c r="J55" s="32"/>
      <c r="K55" s="141">
        <f t="shared" si="2"/>
      </c>
      <c r="L55" s="30"/>
      <c r="M55" s="30"/>
      <c r="N55" s="30"/>
      <c r="Q55" s="115">
        <f t="shared" si="1"/>
        <v>0</v>
      </c>
    </row>
    <row r="56" spans="3:17" ht="14.25" customHeight="1">
      <c r="C56" s="29">
        <f ca="1" t="shared" si="3"/>
      </c>
      <c r="D56" s="31">
        <f t="shared" si="0"/>
      </c>
      <c r="E56" s="86"/>
      <c r="F56" s="33"/>
      <c r="G56" s="33"/>
      <c r="H56" s="72"/>
      <c r="I56" s="32"/>
      <c r="J56" s="32"/>
      <c r="K56" s="141">
        <f t="shared" si="2"/>
      </c>
      <c r="L56" s="30"/>
      <c r="M56" s="30"/>
      <c r="N56" s="30"/>
      <c r="Q56" s="115">
        <f t="shared" si="1"/>
        <v>0</v>
      </c>
    </row>
    <row r="57" spans="3:17" ht="14.25" customHeight="1">
      <c r="C57" s="29">
        <f ca="1" t="shared" si="3"/>
      </c>
      <c r="D57" s="31">
        <f t="shared" si="0"/>
      </c>
      <c r="E57" s="86"/>
      <c r="F57" s="33"/>
      <c r="G57" s="33"/>
      <c r="H57" s="72"/>
      <c r="I57" s="32"/>
      <c r="J57" s="32"/>
      <c r="K57" s="141">
        <f t="shared" si="2"/>
      </c>
      <c r="L57" s="30"/>
      <c r="M57" s="30"/>
      <c r="N57" s="30"/>
      <c r="Q57" s="115">
        <f t="shared" si="1"/>
        <v>0</v>
      </c>
    </row>
    <row r="58" spans="3:17" ht="14.25" customHeight="1">
      <c r="C58" s="29">
        <f ca="1" t="shared" si="3"/>
      </c>
      <c r="D58" s="31">
        <f t="shared" si="0"/>
      </c>
      <c r="E58" s="86"/>
      <c r="F58" s="33"/>
      <c r="G58" s="33"/>
      <c r="H58" s="72"/>
      <c r="I58" s="32"/>
      <c r="J58" s="32"/>
      <c r="K58" s="141">
        <f t="shared" si="2"/>
      </c>
      <c r="L58" s="30"/>
      <c r="M58" s="30"/>
      <c r="N58" s="30"/>
      <c r="Q58" s="115">
        <f t="shared" si="1"/>
        <v>0</v>
      </c>
    </row>
    <row r="59" spans="3:17" ht="14.25" customHeight="1">
      <c r="C59" s="29">
        <f ca="1" t="shared" si="3"/>
      </c>
      <c r="D59" s="31">
        <f t="shared" si="0"/>
      </c>
      <c r="E59" s="86"/>
      <c r="F59" s="33"/>
      <c r="G59" s="33"/>
      <c r="H59" s="72"/>
      <c r="I59" s="32"/>
      <c r="J59" s="32"/>
      <c r="K59" s="141">
        <f t="shared" si="2"/>
      </c>
      <c r="L59" s="30"/>
      <c r="M59" s="30"/>
      <c r="N59" s="30"/>
      <c r="Q59" s="115">
        <f t="shared" si="1"/>
        <v>0</v>
      </c>
    </row>
    <row r="60" spans="3:17" ht="14.25" customHeight="1">
      <c r="C60" s="29">
        <f ca="1" t="shared" si="3"/>
      </c>
      <c r="D60" s="31">
        <f t="shared" si="0"/>
      </c>
      <c r="E60" s="86"/>
      <c r="F60" s="33"/>
      <c r="G60" s="33"/>
      <c r="H60" s="72"/>
      <c r="I60" s="32"/>
      <c r="J60" s="32"/>
      <c r="K60" s="141">
        <f t="shared" si="2"/>
      </c>
      <c r="L60" s="30"/>
      <c r="M60" s="30"/>
      <c r="N60" s="30"/>
      <c r="Q60" s="115">
        <f t="shared" si="1"/>
        <v>0</v>
      </c>
    </row>
    <row r="61" spans="3:17" ht="14.25" customHeight="1">
      <c r="C61" s="29">
        <f ca="1" t="shared" si="3"/>
      </c>
      <c r="D61" s="31">
        <f t="shared" si="0"/>
      </c>
      <c r="E61" s="86"/>
      <c r="F61" s="33"/>
      <c r="G61" s="33"/>
      <c r="H61" s="72"/>
      <c r="I61" s="32"/>
      <c r="J61" s="32"/>
      <c r="K61" s="141">
        <f t="shared" si="2"/>
      </c>
      <c r="L61" s="30"/>
      <c r="M61" s="30"/>
      <c r="N61" s="30"/>
      <c r="Q61" s="115">
        <f t="shared" si="1"/>
        <v>0</v>
      </c>
    </row>
    <row r="62" spans="3:17" ht="14.25" customHeight="1">
      <c r="C62" s="29">
        <f ca="1" t="shared" si="3"/>
      </c>
      <c r="D62" s="31">
        <f t="shared" si="0"/>
      </c>
      <c r="E62" s="86"/>
      <c r="F62" s="33"/>
      <c r="G62" s="33"/>
      <c r="H62" s="72"/>
      <c r="I62" s="32"/>
      <c r="J62" s="32"/>
      <c r="K62" s="141">
        <f t="shared" si="2"/>
      </c>
      <c r="L62" s="30"/>
      <c r="M62" s="30"/>
      <c r="N62" s="30"/>
      <c r="Q62" s="115">
        <f t="shared" si="1"/>
        <v>0</v>
      </c>
    </row>
    <row r="63" spans="3:17" ht="14.25" customHeight="1">
      <c r="C63" s="29">
        <f ca="1" t="shared" si="3"/>
      </c>
      <c r="D63" s="31">
        <f t="shared" si="0"/>
      </c>
      <c r="E63" s="86"/>
      <c r="F63" s="33"/>
      <c r="G63" s="33"/>
      <c r="H63" s="72"/>
      <c r="I63" s="32"/>
      <c r="J63" s="32"/>
      <c r="K63" s="141">
        <f t="shared" si="2"/>
      </c>
      <c r="L63" s="30"/>
      <c r="M63" s="30"/>
      <c r="N63" s="30"/>
      <c r="Q63" s="115">
        <f t="shared" si="1"/>
        <v>0</v>
      </c>
    </row>
    <row r="64" spans="3:17" ht="14.25" customHeight="1">
      <c r="C64" s="29">
        <f ca="1" t="shared" si="3"/>
      </c>
      <c r="D64" s="31">
        <f t="shared" si="0"/>
      </c>
      <c r="E64" s="86"/>
      <c r="F64" s="33"/>
      <c r="G64" s="33"/>
      <c r="H64" s="72"/>
      <c r="I64" s="32"/>
      <c r="J64" s="32"/>
      <c r="K64" s="141">
        <f t="shared" si="2"/>
      </c>
      <c r="L64" s="30"/>
      <c r="M64" s="30"/>
      <c r="N64" s="30"/>
      <c r="Q64" s="115">
        <f t="shared" si="1"/>
        <v>0</v>
      </c>
    </row>
    <row r="65" spans="3:17" ht="14.25" customHeight="1">
      <c r="C65" s="29">
        <f ca="1" t="shared" si="3"/>
      </c>
      <c r="D65" s="31">
        <f t="shared" si="0"/>
      </c>
      <c r="E65" s="86"/>
      <c r="F65" s="33"/>
      <c r="G65" s="33"/>
      <c r="H65" s="72"/>
      <c r="I65" s="32"/>
      <c r="J65" s="32"/>
      <c r="K65" s="141">
        <f t="shared" si="2"/>
      </c>
      <c r="L65" s="30"/>
      <c r="M65" s="30"/>
      <c r="N65" s="30"/>
      <c r="Q65" s="115">
        <f t="shared" si="1"/>
        <v>0</v>
      </c>
    </row>
    <row r="66" spans="3:17" ht="14.25" customHeight="1">
      <c r="C66" s="29">
        <f ca="1" t="shared" si="3"/>
      </c>
      <c r="D66" s="31">
        <f t="shared" si="0"/>
      </c>
      <c r="E66" s="86"/>
      <c r="F66" s="33"/>
      <c r="G66" s="33"/>
      <c r="H66" s="72"/>
      <c r="I66" s="32"/>
      <c r="J66" s="32"/>
      <c r="K66" s="141">
        <f t="shared" si="2"/>
      </c>
      <c r="L66" s="30"/>
      <c r="M66" s="30"/>
      <c r="N66" s="87"/>
      <c r="Q66" s="115">
        <f t="shared" si="1"/>
        <v>0</v>
      </c>
    </row>
    <row r="67" spans="3:17" ht="14.25" customHeight="1">
      <c r="C67" s="29">
        <f ca="1" t="shared" si="3"/>
      </c>
      <c r="D67" s="31">
        <f t="shared" si="0"/>
      </c>
      <c r="E67" s="86"/>
      <c r="F67" s="33"/>
      <c r="G67" s="33"/>
      <c r="H67" s="72"/>
      <c r="I67" s="32"/>
      <c r="J67" s="32"/>
      <c r="K67" s="141">
        <f t="shared" si="2"/>
      </c>
      <c r="L67" s="30"/>
      <c r="M67" s="30"/>
      <c r="N67" s="30"/>
      <c r="Q67" s="115">
        <f t="shared" si="1"/>
        <v>0</v>
      </c>
    </row>
    <row r="68" spans="3:17" ht="14.25" customHeight="1" hidden="1">
      <c r="C68" s="29">
        <f ca="1" t="shared" si="3"/>
      </c>
      <c r="D68" s="31">
        <f t="shared" si="0"/>
      </c>
      <c r="E68" s="86"/>
      <c r="F68" s="32"/>
      <c r="G68" s="33"/>
      <c r="H68" s="72"/>
      <c r="I68" s="32"/>
      <c r="J68" s="32"/>
      <c r="K68" s="141">
        <f t="shared" si="2"/>
      </c>
      <c r="L68" s="30"/>
      <c r="M68" s="30"/>
      <c r="N68" s="30"/>
      <c r="Q68" s="115">
        <f t="shared" si="1"/>
        <v>0</v>
      </c>
    </row>
    <row r="69" ht="12.75">
      <c r="C69" s="6"/>
    </row>
  </sheetData>
  <sheetProtection password="DBAD" sheet="1"/>
  <mergeCells count="7">
    <mergeCell ref="H23:I23"/>
    <mergeCell ref="M12:N16"/>
    <mergeCell ref="E14:H14"/>
    <mergeCell ref="C19:G19"/>
    <mergeCell ref="E9:F9"/>
    <mergeCell ref="E16:I16"/>
    <mergeCell ref="G2:L3"/>
  </mergeCells>
  <dataValidations count="23">
    <dataValidation allowBlank="1" sqref="F5"/>
    <dataValidation type="date" operator="greaterThan" showErrorMessage="1" errorTitle="Incorrect entry" error="A valid date is required. Date between 1/1/01 and 1/1/10." sqref="E8">
      <formula1>36892</formula1>
    </dataValidation>
    <dataValidation type="textLength" operator="lessThanOrEqual" showErrorMessage="1" errorTitle="Incorrect Entry" error="Up to 25 characters.&#10;" sqref="N8">
      <formula1>25</formula1>
    </dataValidation>
    <dataValidation type="textLength" operator="greaterThan" showErrorMessage="1" errorTitle="Incorrect Entry" error="A contact name is required" sqref="E9">
      <formula1>1</formula1>
    </dataValidation>
    <dataValidation type="whole" showErrorMessage="1" prompt="4 digit phone extension" errorTitle="Incorrect Entry!" error="Enter 4 digits extension." sqref="N9">
      <formula1>1000</formula1>
      <formula2>9999</formula2>
    </dataValidation>
    <dataValidation type="date" operator="greaterThan" showErrorMessage="1" errorTitle="Incorrect Entry" error="Must be a valid date between 1/1/2001 and 1/1/2010." sqref="E11">
      <formula1>36770</formula1>
    </dataValidation>
    <dataValidation type="textLength" operator="lessThanOrEqual" allowBlank="1" showInputMessage="1" showErrorMessage="1" error="The Description cannot exceed 30 characters" sqref="L14">
      <formula1>30</formula1>
    </dataValidation>
    <dataValidation type="list" allowBlank="1" showInputMessage="1" showErrorMessage="1" sqref="A1">
      <formula1>$DK$1:$DK$7</formula1>
    </dataValidation>
    <dataValidation type="textLength" operator="lessThanOrEqual" allowBlank="1" showInputMessage="1" showErrorMessage="1" errorTitle="Text too long!" error="The Description cannot exceed 30 characters" sqref="E14 I14:K14">
      <formula1>30</formula1>
    </dataValidation>
    <dataValidation type="decimal" operator="greaterThan" allowBlank="1" showInputMessage="1" showErrorMessage="1" errorTitle="Input Error!" error="Must be a positive number." sqref="L28:M44">
      <formula1>0</formula1>
    </dataValidation>
    <dataValidation type="list" allowBlank="1" showInputMessage="1" showErrorMessage="1" sqref="E7">
      <formula1>$BR$1:$BR$7</formula1>
    </dataValidation>
    <dataValidation type="list" allowBlank="1" showInputMessage="1" showErrorMessage="1" sqref="I9">
      <formula1>$BF$1:$BF$4</formula1>
    </dataValidation>
    <dataValidation type="list" showInputMessage="1" showErrorMessage="1" promptTitle="Warning" prompt="Scenario is a REQUIRED field." errorTitle="Warning" error="Scenario is a REQUIRED field." sqref="I10">
      <formula1>"BUDGET,  FIRMS, ORIG"</formula1>
    </dataValidation>
    <dataValidation type="textLength" operator="equal" allowBlank="1" showInputMessage="1" showErrorMessage="1" errorTitle="Warning" error="Fund is 5 character alphanumeric&#10;" sqref="E28:E67">
      <formula1>5</formula1>
    </dataValidation>
    <dataValidation type="textLength" operator="equal" allowBlank="1" showInputMessage="1" showErrorMessage="1" errorTitle="Warning" error="Dept is 6 character alphanumeric, starting with a D" sqref="F28:F67">
      <formula1>6</formula1>
    </dataValidation>
    <dataValidation type="decimal" operator="greaterThan" allowBlank="1" showInputMessage="1" showErrorMessage="1" sqref="L45:M68">
      <formula1>0</formula1>
    </dataValidation>
    <dataValidation type="textLength" operator="equal" allowBlank="1" showInputMessage="1" showErrorMessage="1" sqref="E68 J28:J68">
      <formula1>5</formula1>
    </dataValidation>
    <dataValidation type="textLength" operator="equal" allowBlank="1" showInputMessage="1" showErrorMessage="1" sqref="H28:H68">
      <formula1>4</formula1>
    </dataValidation>
    <dataValidation allowBlank="1" showInputMessage="1" showErrorMessage="1" prompt="No manual input" error="Auto supplied by worksheet" sqref="C28:C68"/>
    <dataValidation allowBlank="1" showInputMessage="1" showErrorMessage="1" prompt="No manual input" sqref="D28:D68"/>
    <dataValidation type="textLength" operator="greaterThanOrEqual" allowBlank="1" showInputMessage="1" showErrorMessage="1" sqref="I28:I68">
      <formula1>5</formula1>
    </dataValidation>
    <dataValidation type="textLength" operator="equal" allowBlank="1" showInputMessage="1" showErrorMessage="1" sqref="E69:E70 F68">
      <formula1>6</formula1>
    </dataValidation>
    <dataValidation type="textLength" operator="equal" allowBlank="1" showInputMessage="1" showErrorMessage="1" errorTitle="Warning" error="Acct Value must between 100000 and 999999" sqref="G27:G65536">
      <formula1>6</formula1>
    </dataValidation>
  </dataValidations>
  <printOptions horizontalCentered="1"/>
  <pageMargins left="0.25" right="0.25" top="0.75" bottom="0.75" header="0.3" footer="0.3"/>
  <pageSetup blackAndWhite="1" fitToHeight="0" fitToWidth="1" horizontalDpi="600" verticalDpi="600" orientation="landscape" scale="88" r:id="rId4"/>
  <headerFooter alignWithMargins="0">
    <oddFooter>&amp;L&amp;F&amp;CPage &amp;P of &amp;N&amp;RRevised: 04/28/09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Accounting Password</dc:title>
  <dc:subject/>
  <dc:creator>Mark Hough</dc:creator>
  <cp:keywords/>
  <dc:description/>
  <cp:lastModifiedBy>Chrystal Guinn</cp:lastModifiedBy>
  <cp:lastPrinted>2022-01-20T17:37:59Z</cp:lastPrinted>
  <dcterms:created xsi:type="dcterms:W3CDTF">1999-02-05T20:17:29Z</dcterms:created>
  <dcterms:modified xsi:type="dcterms:W3CDTF">2022-03-28T18:10:08Z</dcterms:modified>
  <cp:category/>
  <cp:version/>
  <cp:contentType/>
  <cp:contentStatus/>
</cp:coreProperties>
</file>