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100" windowWidth="12120" windowHeight="5040" tabRatio="550" activeTab="0"/>
  </bookViews>
  <sheets>
    <sheet name="Journal Entry" sheetId="1" r:id="rId1"/>
    <sheet name="ChrtFlds" sheetId="2" state="hidden" r:id="rId2"/>
  </sheets>
  <definedNames>
    <definedName name="Approved_Directory">'Journal Entry'!$CP$3</definedName>
    <definedName name="Business_Unit">'Journal Entry'!$E$7</definedName>
    <definedName name="Copy_Row">'Journal Entry'!$206:$206</definedName>
    <definedName name="EffectiveDate">'Journal Entry'!$E$11</definedName>
    <definedName name="Header_Row">'Journal Entry'!$27:$27</definedName>
    <definedName name="Header_RowNum">'Journal Entry'!$BB$1</definedName>
    <definedName name="Main_Folder">'Journal Entry'!$CP$4</definedName>
    <definedName name="NetBal">'Journal Entry'!#REF!</definedName>
    <definedName name="Password">'Journal Entry'!$CP$1</definedName>
    <definedName name="Pending_Directory">'Journal Entry'!$CP$2</definedName>
    <definedName name="_xlnm.Print_Area" localSheetId="0">'Journal Entry'!$C:$O</definedName>
    <definedName name="_xlnm.Print_Titles" localSheetId="0">'Journal Entry'!$1:$26</definedName>
    <definedName name="Release">'Journal Entry'!$BB$2</definedName>
    <definedName name="WrkBkPswd">'Journal Entry'!$GA$1</definedName>
    <definedName name="WrkBkPswrd">'Journal Entry'!$GA$1</definedName>
  </definedNames>
  <calcPr fullCalcOnLoad="1"/>
</workbook>
</file>

<file path=xl/comments1.xml><?xml version="1.0" encoding="utf-8"?>
<comments xmlns="http://schemas.openxmlformats.org/spreadsheetml/2006/main">
  <authors>
    <author>bkbleakley</author>
    <author>Daniel Chu</author>
    <author>Mark Hough</author>
    <author>Steve Wilson</author>
    <author>ioconsult</author>
  </authors>
  <commentList>
    <comment ref="C19" authorId="0">
      <text>
        <r>
          <rPr>
            <b/>
            <sz val="8"/>
            <rFont val="Tahoma"/>
            <family val="2"/>
          </rPr>
          <t>Signatures by the requesting department for hardcopy JE.
(No entry needed)</t>
        </r>
      </text>
    </comment>
    <comment ref="M12" authorId="0">
      <text>
        <r>
          <rPr>
            <sz val="8"/>
            <rFont val="Tahoma"/>
            <family val="2"/>
          </rPr>
          <t>This information is not recorded in the General Ledger system.</t>
        </r>
      </text>
    </comment>
    <comment ref="C27" authorId="0">
      <text>
        <r>
          <rPr>
            <b/>
            <sz val="8"/>
            <rFont val="Tahoma"/>
            <family val="2"/>
          </rPr>
          <t>A sequential line number is assigned automatically. No manual entry.</t>
        </r>
      </text>
    </comment>
    <comment ref="I27" authorId="1">
      <text>
        <r>
          <rPr>
            <b/>
            <sz val="8"/>
            <rFont val="Tahoma"/>
            <family val="2"/>
          </rPr>
          <t xml:space="preserve">  Project is 5 characters numeric.
Grant is 5 characters alphanumeric and equals Fund value.</t>
        </r>
      </text>
    </comment>
    <comment ref="D27" authorId="1">
      <text>
        <r>
          <rPr>
            <b/>
            <sz val="8"/>
            <rFont val="Tahoma"/>
            <family val="2"/>
          </rPr>
          <t>Auto fill.  No entry necessary.</t>
        </r>
        <r>
          <rPr>
            <sz val="8"/>
            <rFont val="Tahoma"/>
            <family val="2"/>
          </rPr>
          <t xml:space="preserve">
</t>
        </r>
      </text>
    </comment>
    <comment ref="N27" authorId="1">
      <text>
        <r>
          <rPr>
            <sz val="8"/>
            <rFont val="Tahoma"/>
            <family val="2"/>
          </rPr>
          <t>Cannot exceed 30 characters.</t>
        </r>
      </text>
    </comment>
    <comment ref="L20" authorId="1">
      <text>
        <r>
          <rPr>
            <b/>
            <sz val="8"/>
            <rFont val="Tahoma"/>
            <family val="2"/>
          </rPr>
          <t>Auto computed per detail lines.  No manual input.</t>
        </r>
      </text>
    </comment>
    <comment ref="M20" authorId="1">
      <text>
        <r>
          <rPr>
            <b/>
            <sz val="8"/>
            <rFont val="Tahoma"/>
            <family val="2"/>
          </rPr>
          <t>Auto computed per detail lines.  No manual input.</t>
        </r>
      </text>
    </comment>
    <comment ref="E8" authorId="2">
      <text>
        <r>
          <rPr>
            <sz val="8"/>
            <rFont val="Tahoma"/>
            <family val="2"/>
          </rPr>
          <t>Default to today's date.  You may type over it to change it.</t>
        </r>
      </text>
    </comment>
    <comment ref="E9" authorId="2">
      <text>
        <r>
          <rPr>
            <sz val="8"/>
            <rFont val="Tahoma"/>
            <family val="2"/>
          </rPr>
          <t>Type in your name</t>
        </r>
      </text>
    </comment>
    <comment ref="N8" authorId="2">
      <text>
        <r>
          <rPr>
            <sz val="8"/>
            <rFont val="Tahoma"/>
            <family val="2"/>
          </rPr>
          <t>Type in your dept. name and/or number.  Up to 25 characters.</t>
        </r>
      </text>
    </comment>
    <comment ref="N9" authorId="2">
      <text>
        <r>
          <rPr>
            <sz val="8"/>
            <rFont val="Tahoma"/>
            <family val="2"/>
          </rPr>
          <t>Enter your own 4-digit extension.</t>
        </r>
      </text>
    </comment>
    <comment ref="E27" authorId="2">
      <text>
        <r>
          <rPr>
            <sz val="8"/>
            <rFont val="Tahoma"/>
            <family val="2"/>
          </rPr>
          <t>Account number must be between 100000 and 999999</t>
        </r>
      </text>
    </comment>
    <comment ref="E14" authorId="2">
      <text>
        <r>
          <rPr>
            <sz val="8"/>
            <rFont val="Tahoma"/>
            <family val="2"/>
          </rPr>
          <t>Describe or explain the journal, 30 characters maximum</t>
        </r>
      </text>
    </comment>
    <comment ref="E11" authorId="2">
      <text>
        <r>
          <rPr>
            <sz val="8"/>
            <rFont val="Tahoma"/>
            <family val="2"/>
          </rPr>
          <t>Enter the date the transaction is effective.</t>
        </r>
      </text>
    </comment>
    <comment ref="E16" authorId="3">
      <text>
        <r>
          <rPr>
            <sz val="8"/>
            <rFont val="Tahoma"/>
            <family val="2"/>
          </rPr>
          <t>Entered by the Financial Services approver</t>
        </r>
      </text>
    </comment>
    <comment ref="I8" authorId="4">
      <text>
        <r>
          <rPr>
            <sz val="8"/>
            <rFont val="Tahoma"/>
            <family val="2"/>
          </rPr>
          <t xml:space="preserve">Select the appropriate ledger. 
</t>
        </r>
      </text>
    </comment>
    <comment ref="F27" authorId="4">
      <text>
        <r>
          <rPr>
            <sz val="8"/>
            <rFont val="Tahoma"/>
            <family val="2"/>
          </rPr>
          <t xml:space="preserve">Fund is 5 character alphanumeric
</t>
        </r>
      </text>
    </comment>
    <comment ref="G27" authorId="4">
      <text>
        <r>
          <rPr>
            <sz val="8"/>
            <rFont val="Tahoma"/>
            <family val="2"/>
          </rPr>
          <t xml:space="preserve">Dept is 6 character alphanumeric, starting with a D
</t>
        </r>
      </text>
    </comment>
    <comment ref="H27" authorId="4">
      <text>
        <r>
          <rPr>
            <sz val="8"/>
            <rFont val="Tahoma"/>
            <family val="2"/>
          </rPr>
          <t xml:space="preserve">Program is 4 character alphanumeric
</t>
        </r>
      </text>
    </comment>
    <comment ref="J27" authorId="4">
      <text>
        <r>
          <rPr>
            <sz val="8"/>
            <rFont val="Tahoma"/>
            <family val="2"/>
          </rPr>
          <t xml:space="preserve">Class is 5 character alphanumeric
</t>
        </r>
      </text>
    </comment>
  </commentList>
</comments>
</file>

<file path=xl/sharedStrings.xml><?xml version="1.0" encoding="utf-8"?>
<sst xmlns="http://schemas.openxmlformats.org/spreadsheetml/2006/main" count="15787" uniqueCount="9619">
  <si>
    <t>S0061</t>
  </si>
  <si>
    <t>Betty Albright Memorial</t>
  </si>
  <si>
    <t>S0062</t>
  </si>
  <si>
    <t>Alliance FAED Program</t>
  </si>
  <si>
    <t>S0063</t>
  </si>
  <si>
    <t>Allan Hancock Foundation</t>
  </si>
  <si>
    <t>S0064</t>
  </si>
  <si>
    <t>Allied Exeter</t>
  </si>
  <si>
    <t>S0065</t>
  </si>
  <si>
    <t>Alpaugh Scholarship Fund</t>
  </si>
  <si>
    <t>S0066</t>
  </si>
  <si>
    <t>American Samoa Gov't</t>
  </si>
  <si>
    <t>S0067</t>
  </si>
  <si>
    <t>Antelope Valley College</t>
  </si>
  <si>
    <t>S0068</t>
  </si>
  <si>
    <t>Am Assoc of CC Nurses</t>
  </si>
  <si>
    <t>S0069</t>
  </si>
  <si>
    <t>County of Kern</t>
  </si>
  <si>
    <t>S0070</t>
  </si>
  <si>
    <t>American Indian Grad</t>
  </si>
  <si>
    <t>S0071</t>
  </si>
  <si>
    <t>Joe Alexander</t>
  </si>
  <si>
    <t>S0072</t>
  </si>
  <si>
    <t>Ayars Bros - Soccer</t>
  </si>
  <si>
    <t>S0073</t>
  </si>
  <si>
    <t>Ayars Bros - Eagle Scout</t>
  </si>
  <si>
    <t>S0074</t>
  </si>
  <si>
    <t>Mike Blaske Memorial</t>
  </si>
  <si>
    <t>S0075</t>
  </si>
  <si>
    <t>Bus &amp; Prof Women's Fnd</t>
  </si>
  <si>
    <t>S0076</t>
  </si>
  <si>
    <t>Bakersfield Youth Symphony</t>
  </si>
  <si>
    <t>S0077</t>
  </si>
  <si>
    <t>Bakersfield Californian</t>
  </si>
  <si>
    <t>S0078</t>
  </si>
  <si>
    <t>New Car Dealers of Gr Bk</t>
  </si>
  <si>
    <t>S0079</t>
  </si>
  <si>
    <t>Bkfd Glass &amp; China</t>
  </si>
  <si>
    <t>S0080</t>
  </si>
  <si>
    <t>Boys &amp; Girls Club of Ventura</t>
  </si>
  <si>
    <t>S0081</t>
  </si>
  <si>
    <t>Bkfd Transportation Club</t>
  </si>
  <si>
    <t>S0082</t>
  </si>
  <si>
    <t>Basic Vegetable Products</t>
  </si>
  <si>
    <t>OTH GRANT DISB</t>
  </si>
  <si>
    <t>AT1471</t>
  </si>
  <si>
    <t>ICARDO CENTER RENTAL</t>
  </si>
  <si>
    <t>AT1472</t>
  </si>
  <si>
    <t>OLD GYM RENTAL</t>
  </si>
  <si>
    <t>AT1473</t>
  </si>
  <si>
    <t>TRACK RENTAL</t>
  </si>
  <si>
    <t>AT1474</t>
  </si>
  <si>
    <t>SOCCER FIELD RENTAL</t>
  </si>
  <si>
    <t>AT1475</t>
  </si>
  <si>
    <t>HILLMAN AQUATIC CTR RENTAL</t>
  </si>
  <si>
    <t>AT1476</t>
  </si>
  <si>
    <t>INTRAMURAL FIELD RENTAL</t>
  </si>
  <si>
    <t>AT1477</t>
  </si>
  <si>
    <t>TENNIS COURTS RENTAL</t>
  </si>
  <si>
    <t>CSU OPERATING FUND</t>
  </si>
  <si>
    <t>C1465</t>
  </si>
  <si>
    <t>Icardo Room Rental</t>
  </si>
  <si>
    <t>G20104</t>
  </si>
  <si>
    <t>TRANSITION TO TEACHING</t>
  </si>
  <si>
    <t>MX079</t>
  </si>
  <si>
    <t>MT UPD/Parking Special Events</t>
  </si>
  <si>
    <t>S0555</t>
  </si>
  <si>
    <t>Smart &amp; Final Scholarship Fdn</t>
  </si>
  <si>
    <t>S0556</t>
  </si>
  <si>
    <t>Beacon Hope Scholarship</t>
  </si>
  <si>
    <t>S0557</t>
  </si>
  <si>
    <t>Bachelor of Science NursingSch</t>
  </si>
  <si>
    <t>S0558</t>
  </si>
  <si>
    <t>ACT NMCR Grant Scholarship</t>
  </si>
  <si>
    <t>S0559</t>
  </si>
  <si>
    <t>Dell Scholarship Program</t>
  </si>
  <si>
    <t>S0560</t>
  </si>
  <si>
    <t>Cabrillo Civic Club</t>
  </si>
  <si>
    <t>S0190</t>
  </si>
  <si>
    <t>San Lorenzo District</t>
  </si>
  <si>
    <t>S0191</t>
  </si>
  <si>
    <t>Taft Chiropractic Office</t>
  </si>
  <si>
    <t>S0192</t>
  </si>
  <si>
    <t>The Paula Difference</t>
  </si>
  <si>
    <t>S0193</t>
  </si>
  <si>
    <t>Texaco Foundation</t>
  </si>
  <si>
    <t>S0194</t>
  </si>
  <si>
    <t>Six Flags California</t>
  </si>
  <si>
    <t>S0195</t>
  </si>
  <si>
    <t>Teachers Assn of KC</t>
  </si>
  <si>
    <t>S0196</t>
  </si>
  <si>
    <t>Tehachapi Elks #2765</t>
  </si>
  <si>
    <t>S0197</t>
  </si>
  <si>
    <t>S0322</t>
  </si>
  <si>
    <t>Monterey Mushrooms</t>
  </si>
  <si>
    <t>S0323</t>
  </si>
  <si>
    <t>Aid Assn. For Lutherans</t>
  </si>
  <si>
    <t>S0324</t>
  </si>
  <si>
    <t>Central California L.P. Gas</t>
  </si>
  <si>
    <t>S0325</t>
  </si>
  <si>
    <t>Citizen's Scholarship Fdn.</t>
  </si>
  <si>
    <t>S0326</t>
  </si>
  <si>
    <t>Cal Community Foundation</t>
  </si>
  <si>
    <t>S0327</t>
  </si>
  <si>
    <t>Chester School Dist #33</t>
  </si>
  <si>
    <t>S0328</t>
  </si>
  <si>
    <t>FR5000</t>
  </si>
  <si>
    <t>REVENUE</t>
  </si>
  <si>
    <t>FR5001</t>
  </si>
  <si>
    <t>HFI-REV TFRS IN-LGL</t>
  </si>
  <si>
    <t>FR9001</t>
  </si>
  <si>
    <t>GFS-PROV UNALLO ITEM</t>
  </si>
  <si>
    <t>Rcrd-Sodexho</t>
  </si>
  <si>
    <t>C1007</t>
  </si>
  <si>
    <t>GWAR -ENGLISH</t>
  </si>
  <si>
    <t>R306</t>
  </si>
  <si>
    <t>GWAR -TESTING</t>
  </si>
  <si>
    <t>R318</t>
  </si>
  <si>
    <t>R319</t>
  </si>
  <si>
    <t>PHOTO ID CARD</t>
  </si>
  <si>
    <t>R320</t>
  </si>
  <si>
    <t>GRAD FEE S&amp;S</t>
  </si>
  <si>
    <t>R321</t>
  </si>
  <si>
    <t>DIPLOMA FEE COSTS</t>
  </si>
  <si>
    <t>R322</t>
  </si>
  <si>
    <t>AD201</t>
  </si>
  <si>
    <t>2001-2002 General Fund Expense</t>
  </si>
  <si>
    <t>AD202</t>
  </si>
  <si>
    <t>D10803</t>
  </si>
  <si>
    <t>Ath-Women's Basketball</t>
  </si>
  <si>
    <t>D10804</t>
  </si>
  <si>
    <t>Ath-Women's Cross Country</t>
  </si>
  <si>
    <t>D10805</t>
  </si>
  <si>
    <t>Ath-Men's Golf</t>
  </si>
  <si>
    <t>D10806</t>
  </si>
  <si>
    <t>Ath-Men's Soccer</t>
  </si>
  <si>
    <t>D10807</t>
  </si>
  <si>
    <t>Ath-Women's Soccer</t>
  </si>
  <si>
    <t>D10808</t>
  </si>
  <si>
    <t>Ath-Softball</t>
  </si>
  <si>
    <t>D10809</t>
  </si>
  <si>
    <t>Ath-Men's Swimming</t>
  </si>
  <si>
    <t>D10810</t>
  </si>
  <si>
    <t>Ath-Women's Swimming</t>
  </si>
  <si>
    <t>D10811</t>
  </si>
  <si>
    <t>Ath-Tennis</t>
  </si>
  <si>
    <t>TF-PRF-Parking CONSTRUCTION</t>
  </si>
  <si>
    <t>MX000</t>
  </si>
  <si>
    <t>MT-OTHER TRUST EXPEND</t>
  </si>
  <si>
    <t>MX001</t>
  </si>
  <si>
    <t>MT Library Computer Search</t>
  </si>
  <si>
    <t>MX002</t>
  </si>
  <si>
    <t>MT Runner</t>
  </si>
  <si>
    <t>MX003</t>
  </si>
  <si>
    <t>MX004</t>
  </si>
  <si>
    <t>MT Dore Theatre</t>
  </si>
  <si>
    <t>MX005</t>
  </si>
  <si>
    <t>20143</t>
  </si>
  <si>
    <t>Valley Fever - CDHS</t>
  </si>
  <si>
    <t>Valley Fever - Community</t>
  </si>
  <si>
    <t>Valley Fever-Kern County</t>
  </si>
  <si>
    <t>Valley Fever - CA Healthcare</t>
  </si>
  <si>
    <t>501850</t>
  </si>
  <si>
    <t>FEES_TRNSFRD_FR_BKCMP</t>
  </si>
  <si>
    <t>660891</t>
  </si>
  <si>
    <t>Transfer to BKASI</t>
  </si>
  <si>
    <t>A0305</t>
  </si>
  <si>
    <t>Black Women on Campus - AV</t>
  </si>
  <si>
    <t>A0306</t>
  </si>
  <si>
    <t>AUCTION FOR HEALING-VIRG TECH</t>
  </si>
  <si>
    <t>USER DEFINED CLASS 003</t>
  </si>
  <si>
    <t>USER DEFINED CLASS 004</t>
  </si>
  <si>
    <t>USER DEFINED CLASS 005</t>
  </si>
  <si>
    <t>USER DEFINED CLASS 006</t>
  </si>
  <si>
    <t>USER DEFINED CLASS 007</t>
  </si>
  <si>
    <t>USER DEFINED CLASS 008</t>
  </si>
  <si>
    <t>USER DEFINED CLASS 009</t>
  </si>
  <si>
    <t>USER DEFINED CLASS 010</t>
  </si>
  <si>
    <t>USER DEFINED CLASS 011</t>
  </si>
  <si>
    <t>USER DEFINED CLASS 012</t>
  </si>
  <si>
    <t>05/06 CELEBRATE_CSUB</t>
  </si>
  <si>
    <t>FA IRA-CHORAL</t>
  </si>
  <si>
    <t>G20317</t>
  </si>
  <si>
    <t>IC-CAE INTELLIGENCE COMMUNITY</t>
  </si>
  <si>
    <t>MC100</t>
  </si>
  <si>
    <t>MC101</t>
  </si>
  <si>
    <t>Calif  Well Sample Repository</t>
  </si>
  <si>
    <t>MC102</t>
  </si>
  <si>
    <t>Archaeological Info Center</t>
  </si>
  <si>
    <t>MC103</t>
  </si>
  <si>
    <t>MC104</t>
  </si>
  <si>
    <t>Politics Research Center</t>
  </si>
  <si>
    <t>MX081</t>
  </si>
  <si>
    <t>MT-Human Resources Trust</t>
  </si>
  <si>
    <t>PR6022</t>
  </si>
  <si>
    <t>Remodel Admin E-Phase I</t>
  </si>
  <si>
    <t>PR6023</t>
  </si>
  <si>
    <t>Remodel WSL-Phase II</t>
  </si>
  <si>
    <t>ZEM104</t>
  </si>
  <si>
    <t>Marie Covin Retirement Fund</t>
  </si>
  <si>
    <t>NURSING STUDENT LOAN FUND</t>
  </si>
  <si>
    <t>ME001</t>
  </si>
  <si>
    <t>PELL GRANT PROGRAM</t>
  </si>
  <si>
    <t>MF001</t>
  </si>
  <si>
    <t>FED COLLEGE WORK STUDY</t>
  </si>
  <si>
    <t>MG001</t>
  </si>
  <si>
    <t>FED DIR S/F LOAN SUB</t>
  </si>
  <si>
    <t>MG002</t>
  </si>
  <si>
    <t>FED DIR S/F LOAN-UNSUB</t>
  </si>
  <si>
    <t>MG003</t>
  </si>
  <si>
    <t>FED DIR S/F LOAN PLUS</t>
  </si>
  <si>
    <t>MH001</t>
  </si>
  <si>
    <t>STATE EDUC OPPOR GRANT</t>
  </si>
  <si>
    <t>MI001</t>
  </si>
  <si>
    <t>STATE UNIV GRANT</t>
  </si>
  <si>
    <t>MJ001</t>
  </si>
  <si>
    <t>CAL GRANT PROGRAM</t>
  </si>
  <si>
    <t>MK001</t>
  </si>
  <si>
    <t>TF-MISC. FINANCIAL AID</t>
  </si>
  <si>
    <t>MK002</t>
  </si>
  <si>
    <t>TF-MFA-ROBERT BYRD</t>
  </si>
  <si>
    <t>MK003</t>
  </si>
  <si>
    <t>TF-MFA-FIN AID OVERPAYMENTS</t>
  </si>
  <si>
    <t>A/R-FOUNDATION</t>
  </si>
  <si>
    <t>103813</t>
  </si>
  <si>
    <t>Ban A/R-FOR/NR TUITION</t>
  </si>
  <si>
    <t>103814</t>
  </si>
  <si>
    <t>A/R-COLL.FEES</t>
  </si>
  <si>
    <t>103815</t>
  </si>
  <si>
    <t>Ban A/R-MISC REVENUE</t>
  </si>
  <si>
    <t>103816</t>
  </si>
  <si>
    <t>Ban A/R-SUF</t>
  </si>
  <si>
    <t>103817</t>
  </si>
  <si>
    <t>Ban A/R-OPER REV  INSTALL PMTS</t>
  </si>
  <si>
    <t>103818</t>
  </si>
  <si>
    <t>Ban INSTL PLN RECEIV.</t>
  </si>
  <si>
    <t>103819</t>
  </si>
  <si>
    <t>Ban-AR- OPER REVENUE</t>
  </si>
  <si>
    <t>103820</t>
  </si>
  <si>
    <t>103821</t>
  </si>
  <si>
    <t>AR DISH.CREDIT CRDS</t>
  </si>
  <si>
    <t>103822</t>
  </si>
  <si>
    <t>Ban-A/R-OTHER</t>
  </si>
  <si>
    <t>103823</t>
  </si>
  <si>
    <t>FA Disb-Summer</t>
  </si>
  <si>
    <t>103824</t>
  </si>
  <si>
    <t>Upper Div./Grad FA Disb-Summer</t>
  </si>
  <si>
    <t>103825</t>
  </si>
  <si>
    <t>AR-AMEX BTA-Clearing</t>
  </si>
  <si>
    <t>103826</t>
  </si>
  <si>
    <t>AR-PROCARD-CB CLEARING</t>
  </si>
  <si>
    <t>103827</t>
  </si>
  <si>
    <t>AR-VOYAGER-CB CLEARING</t>
  </si>
  <si>
    <t>103828</t>
  </si>
  <si>
    <t>A/R-3PC REHAB</t>
  </si>
  <si>
    <t>103829</t>
  </si>
  <si>
    <t>A/R-3PC OTHER</t>
  </si>
  <si>
    <t>103830</t>
  </si>
  <si>
    <t>EU-AR 3PC-REHAB</t>
  </si>
  <si>
    <t>103900</t>
  </si>
  <si>
    <t>A/R EL GENERAL</t>
  </si>
  <si>
    <t>D10020</t>
  </si>
  <si>
    <t>2002-2003 General Fund Expense</t>
  </si>
  <si>
    <t>AD203</t>
  </si>
  <si>
    <t>2003-2004 General Fund Expense</t>
  </si>
  <si>
    <t>2004-2005 General Fund Expense</t>
  </si>
  <si>
    <t>ADADV</t>
  </si>
  <si>
    <t>Office Revolving Fund</t>
  </si>
  <si>
    <t>AE201</t>
  </si>
  <si>
    <t>2001-2002 GF REVOLVING FUND</t>
  </si>
  <si>
    <t>AE202</t>
  </si>
  <si>
    <t>2002-2003 GF Revolving Fund</t>
  </si>
  <si>
    <t>AE203</t>
  </si>
  <si>
    <t>2003-2004 GF Revolving Fund</t>
  </si>
  <si>
    <t>AE204</t>
  </si>
  <si>
    <t>2004-2005 GF Revolving Fund</t>
  </si>
  <si>
    <t>AF200</t>
  </si>
  <si>
    <t>PAC&amp;E Union Taft</t>
  </si>
  <si>
    <t>S0372</t>
  </si>
  <si>
    <t>Lorenzo &amp; Florence Barnett</t>
  </si>
  <si>
    <t>S0373</t>
  </si>
  <si>
    <t>Fresno Regional Foundation</t>
  </si>
  <si>
    <t>S0374</t>
  </si>
  <si>
    <t>Educating Young Minds Inc.</t>
  </si>
  <si>
    <t>S0375</t>
  </si>
  <si>
    <t>Christermon Foundation</t>
  </si>
  <si>
    <t>S0376</t>
  </si>
  <si>
    <t>SEIU</t>
  </si>
  <si>
    <t>S0377</t>
  </si>
  <si>
    <t>D. Griffin Memorial</t>
  </si>
  <si>
    <t>S0378</t>
  </si>
  <si>
    <t>Mojave Unified School</t>
  </si>
  <si>
    <t>S0379</t>
  </si>
  <si>
    <t>Tulare Co Super of Schools</t>
  </si>
  <si>
    <t>S0380</t>
  </si>
  <si>
    <t>Davina Hoyt Scholarship</t>
  </si>
  <si>
    <t>S0381</t>
  </si>
  <si>
    <t>First Christian Church of Bkfd</t>
  </si>
  <si>
    <t>S0382</t>
  </si>
  <si>
    <t>Zonta Club of Bakersfield</t>
  </si>
  <si>
    <t>S0383</t>
  </si>
  <si>
    <t>C S E A Chapter 216</t>
  </si>
  <si>
    <t>S0384</t>
  </si>
  <si>
    <t>Victory Missionary Bapt Church</t>
  </si>
  <si>
    <t>S0385</t>
  </si>
  <si>
    <t>Dee Griffin, Sr Memorial</t>
  </si>
  <si>
    <t>S0386</t>
  </si>
  <si>
    <t>A.V. Chapter of A.C.S.A</t>
  </si>
  <si>
    <t>S0387</t>
  </si>
  <si>
    <t>Am. Business Club Amarillo</t>
  </si>
  <si>
    <t>S0388</t>
  </si>
  <si>
    <t>Michael L. Gill Scholarship</t>
  </si>
  <si>
    <t>S0389</t>
  </si>
  <si>
    <t>Loan Fund Matching Grant</t>
  </si>
  <si>
    <t>0903</t>
  </si>
  <si>
    <t>D</t>
  </si>
  <si>
    <t>C</t>
  </si>
  <si>
    <t>A0000</t>
  </si>
  <si>
    <t>Agency Accounts</t>
  </si>
  <si>
    <t>A0001</t>
  </si>
  <si>
    <t>Campus Cats</t>
  </si>
  <si>
    <t>A0002</t>
  </si>
  <si>
    <t>CSUB Wellness Program</t>
  </si>
  <si>
    <t>A0003</t>
  </si>
  <si>
    <t>Anthropology Club</t>
  </si>
  <si>
    <t>A0004</t>
  </si>
  <si>
    <t>Elementary Education</t>
  </si>
  <si>
    <t>A0005</t>
  </si>
  <si>
    <t>Biology Dept.</t>
  </si>
  <si>
    <t>A0006</t>
  </si>
  <si>
    <t>CSUB Singers-Opera</t>
  </si>
  <si>
    <t>A0007</t>
  </si>
  <si>
    <t>Publicity/Promotion</t>
  </si>
  <si>
    <t>A0008</t>
  </si>
  <si>
    <t>Fred Dorer Retirement</t>
  </si>
  <si>
    <t>A0009</t>
  </si>
  <si>
    <t>Sigma Tau Delta</t>
  </si>
  <si>
    <t>A0011</t>
  </si>
  <si>
    <t>Theta Sigma Chi</t>
  </si>
  <si>
    <t>A0013</t>
  </si>
  <si>
    <t>Cesar Chavez Memorial</t>
  </si>
  <si>
    <t>A0014</t>
  </si>
  <si>
    <t>Bidgoli Printing</t>
  </si>
  <si>
    <t>A0015</t>
  </si>
  <si>
    <t>Ballet Folklorico</t>
  </si>
  <si>
    <t>A0016</t>
  </si>
  <si>
    <t>Cliff Loader Memorial</t>
  </si>
  <si>
    <t>A0017</t>
  </si>
  <si>
    <t>Trio Parapro</t>
  </si>
  <si>
    <t>A0018</t>
  </si>
  <si>
    <t>President's Advisory Board</t>
  </si>
  <si>
    <t>A0019</t>
  </si>
  <si>
    <t>Reading Conf/New Vision</t>
  </si>
  <si>
    <t>A0020</t>
  </si>
  <si>
    <t>Recreational Sports</t>
  </si>
  <si>
    <t>A0025</t>
  </si>
  <si>
    <t>Criminal Justice Club</t>
  </si>
  <si>
    <t>A0026</t>
  </si>
  <si>
    <t>Rec Sports</t>
  </si>
  <si>
    <t>A0027</t>
  </si>
  <si>
    <t>CHAMPS</t>
  </si>
  <si>
    <t>A0028</t>
  </si>
  <si>
    <t>Judo Club</t>
  </si>
  <si>
    <t>A0029</t>
  </si>
  <si>
    <t>Jean Shelton Memorial</t>
  </si>
  <si>
    <t>A0030</t>
  </si>
  <si>
    <t>CI310</t>
  </si>
  <si>
    <t>Musica Da Camera</t>
  </si>
  <si>
    <t>CI311</t>
  </si>
  <si>
    <t>Calcot-Kennedy Prof</t>
  </si>
  <si>
    <t>CI312</t>
  </si>
  <si>
    <t>Kegley Family Merrit</t>
  </si>
  <si>
    <t>E0159</t>
  </si>
  <si>
    <t>Adeline Frasch Memorial</t>
  </si>
  <si>
    <t>E0160</t>
  </si>
  <si>
    <t>Kris A827Bellur Memorial</t>
  </si>
  <si>
    <t>E0161</t>
  </si>
  <si>
    <t>Hans Einstein Memorial</t>
  </si>
  <si>
    <t>E0162</t>
  </si>
  <si>
    <t>Wm. &amp; Lara Edwards</t>
  </si>
  <si>
    <t>E0163</t>
  </si>
  <si>
    <t>Chee-Mok &amp; Millie Chan Schol</t>
  </si>
  <si>
    <t>E0164</t>
  </si>
  <si>
    <t>Jimmie Icardo School</t>
  </si>
  <si>
    <t>E0165</t>
  </si>
  <si>
    <t>Campus Radio</t>
  </si>
  <si>
    <t>E0166</t>
  </si>
  <si>
    <t>Joseph E. Anderson Memorial</t>
  </si>
  <si>
    <t>E0167</t>
  </si>
  <si>
    <t>Millie Ablin Teaching Award</t>
  </si>
  <si>
    <t>E0168</t>
  </si>
  <si>
    <t>RMP Expenditure Transfer betwe</t>
  </si>
  <si>
    <t>RMP SWAT</t>
  </si>
  <si>
    <t>ED016</t>
  </si>
  <si>
    <t>04MC_NURSING_RENOVATE</t>
  </si>
  <si>
    <t>G20106</t>
  </si>
  <si>
    <t>Comp Teacher Ed Institute</t>
  </si>
  <si>
    <t>G40102</t>
  </si>
  <si>
    <t>Intern Teaching 06-07</t>
  </si>
  <si>
    <t>G40198</t>
  </si>
  <si>
    <t>Preparing Future Faculty</t>
  </si>
  <si>
    <t>PR6007</t>
  </si>
  <si>
    <t>REPAIR TRIP HAZARDS</t>
  </si>
  <si>
    <t>S0578</t>
  </si>
  <si>
    <t>Taft Lions Club Scholarship</t>
  </si>
  <si>
    <t>S0579</t>
  </si>
  <si>
    <t>Oregon Community Foundation</t>
  </si>
  <si>
    <t>S0580</t>
  </si>
  <si>
    <t>LSAMP Scholars Scholarship</t>
  </si>
  <si>
    <t>D10812</t>
  </si>
  <si>
    <t>Ath-Men's Track &amp; Field</t>
  </si>
  <si>
    <t>D10813</t>
  </si>
  <si>
    <t>Ath-Women's Track &amp; Field</t>
  </si>
  <si>
    <t>D10814</t>
  </si>
  <si>
    <t>Ath-Volleyball</t>
  </si>
  <si>
    <t>D10815</t>
  </si>
  <si>
    <t>Ath-Women's Water Polo</t>
  </si>
  <si>
    <t>D10816</t>
  </si>
  <si>
    <t>Ath-Wrestling</t>
  </si>
  <si>
    <t>D10817</t>
  </si>
  <si>
    <t>Ath-Sports Medicine</t>
  </si>
  <si>
    <t>D10818</t>
  </si>
  <si>
    <t>Ath-Marketing</t>
  </si>
  <si>
    <t>D10891</t>
  </si>
  <si>
    <t>Ath-General-Facil Rntl RA</t>
  </si>
  <si>
    <t>D10910</t>
  </si>
  <si>
    <t>Antelope Valley</t>
  </si>
  <si>
    <t>D10930</t>
  </si>
  <si>
    <t>Extention</t>
  </si>
  <si>
    <t>D10932</t>
  </si>
  <si>
    <t>IELC</t>
  </si>
  <si>
    <t>D10933</t>
  </si>
  <si>
    <t>Open University</t>
  </si>
  <si>
    <t>D10934</t>
  </si>
  <si>
    <t>Extention Non-Credit</t>
  </si>
  <si>
    <t>D10935</t>
  </si>
  <si>
    <t>Contract Training</t>
  </si>
  <si>
    <t>D10936</t>
  </si>
  <si>
    <t>Intersession</t>
  </si>
  <si>
    <t>D10937</t>
  </si>
  <si>
    <t>EU-Marketing</t>
  </si>
  <si>
    <t>D10938</t>
  </si>
  <si>
    <t>Project Development</t>
  </si>
  <si>
    <t>D10940</t>
  </si>
  <si>
    <t>Summer Session</t>
  </si>
  <si>
    <t>D10942</t>
  </si>
  <si>
    <t>MT Financial Aid Accounting</t>
  </si>
  <si>
    <t>MX006</t>
  </si>
  <si>
    <t>MT Student Fee Deferment</t>
  </si>
  <si>
    <t>MX007</t>
  </si>
  <si>
    <t>MT Business Manager Overhea</t>
  </si>
  <si>
    <t>MX008</t>
  </si>
  <si>
    <t>MT Financial Aid Overhead</t>
  </si>
  <si>
    <t>MX009</t>
  </si>
  <si>
    <t>MT Placement</t>
  </si>
  <si>
    <t>MX010</t>
  </si>
  <si>
    <t>MT F&amp;SS Indirect Agreements</t>
  </si>
  <si>
    <t>MX011</t>
  </si>
  <si>
    <t>MT Information Technology L</t>
  </si>
  <si>
    <t>MX012</t>
  </si>
  <si>
    <t>MT International Student Su</t>
  </si>
  <si>
    <t>MX013</t>
  </si>
  <si>
    <t>MT Student Activities</t>
  </si>
  <si>
    <t>Rcrd-Health Ctr</t>
  </si>
  <si>
    <t>C1008</t>
  </si>
  <si>
    <t>Rcrd-Barnes &amp; Noble</t>
  </si>
  <si>
    <t>C1009</t>
  </si>
  <si>
    <t>C&amp;L-Cingular Wireless</t>
  </si>
  <si>
    <t>C1010</t>
  </si>
  <si>
    <t>C&amp;L-Vendor Settlemnt/Rebates</t>
  </si>
  <si>
    <t>C1011</t>
  </si>
  <si>
    <t>Chevron Texaco SMARTS Schol</t>
  </si>
  <si>
    <t>S0452</t>
  </si>
  <si>
    <t>Emanuel Medical Center Aux</t>
  </si>
  <si>
    <t>S0453</t>
  </si>
  <si>
    <t>BBB of San Joaquin Valley</t>
  </si>
  <si>
    <t>S0454</t>
  </si>
  <si>
    <t>CAL-HOSA</t>
  </si>
  <si>
    <t>S0455</t>
  </si>
  <si>
    <t>Exchange Club of Stockdale</t>
  </si>
  <si>
    <t>S0456</t>
  </si>
  <si>
    <t>CA Chapter of the CPCU Society</t>
  </si>
  <si>
    <t>S0457</t>
  </si>
  <si>
    <t>BPO Elks 1603</t>
  </si>
  <si>
    <t>S0458</t>
  </si>
  <si>
    <t>Jack &amp; Lavonne Schutez Scholar</t>
  </si>
  <si>
    <t>S0459</t>
  </si>
  <si>
    <t>Jackson High PTSA</t>
  </si>
  <si>
    <t>S0460</t>
  </si>
  <si>
    <t>Bishop Union High School</t>
  </si>
  <si>
    <t>S0461</t>
  </si>
  <si>
    <t>Young Wooldridge/Kevin Harvick</t>
  </si>
  <si>
    <t>S0462</t>
  </si>
  <si>
    <t>Charles W. McQuarrie Mem Schol</t>
  </si>
  <si>
    <t>S0463</t>
  </si>
  <si>
    <t>Kyle Carter Homes</t>
  </si>
  <si>
    <t>S0464</t>
  </si>
  <si>
    <t>Chickasaw Nation Scholarship</t>
  </si>
  <si>
    <t>S0465</t>
  </si>
  <si>
    <t>Tehachapi High School Student</t>
  </si>
  <si>
    <t>S0466</t>
  </si>
  <si>
    <t>Irene Ryan Scholarship</t>
  </si>
  <si>
    <t>S0467</t>
  </si>
  <si>
    <t>John Horn Scholarship</t>
  </si>
  <si>
    <t>S0468</t>
  </si>
  <si>
    <t>Antioch Community Scholarship</t>
  </si>
  <si>
    <t>S0469</t>
  </si>
  <si>
    <t>Found. of Natl Student Nurses</t>
  </si>
  <si>
    <t>S0470</t>
  </si>
  <si>
    <t>Don C. Beaver Scholarship</t>
  </si>
  <si>
    <t>CCP Card Offset</t>
  </si>
  <si>
    <t>C1027</t>
  </si>
  <si>
    <t>Start Up costs</t>
  </si>
  <si>
    <t>C1028</t>
  </si>
  <si>
    <t>FTLC Grants</t>
  </si>
  <si>
    <t>C1029</t>
  </si>
  <si>
    <t>Bid Deposit-TLCM Infrastructur</t>
  </si>
  <si>
    <t>C1030</t>
  </si>
  <si>
    <t>Workmens Comp-Health Ctr</t>
  </si>
  <si>
    <t>C1031</t>
  </si>
  <si>
    <t>C&amp;L-Gateway rebates</t>
  </si>
  <si>
    <t>C1032</t>
  </si>
  <si>
    <t>Prior Year</t>
  </si>
  <si>
    <t>C1036</t>
  </si>
  <si>
    <t>C1040</t>
  </si>
  <si>
    <t>FACIL WORKORDER CHGBKS</t>
  </si>
  <si>
    <t>C1041</t>
  </si>
  <si>
    <t>501910</t>
  </si>
  <si>
    <t>Tuition Fee Waiver</t>
  </si>
  <si>
    <t>G10347</t>
  </si>
  <si>
    <t>Nat'l Parks Chaparral Regen</t>
  </si>
  <si>
    <t>PR6005</t>
  </si>
  <si>
    <t>TERMITE TREATMENT</t>
  </si>
  <si>
    <t>PeopleSoft Loan #1</t>
  </si>
  <si>
    <t>PSLN2</t>
  </si>
  <si>
    <t>PeopleSoft Loan #2</t>
  </si>
  <si>
    <t>S0630</t>
  </si>
  <si>
    <t>Common Knowledge Scholarship</t>
  </si>
  <si>
    <t>S0631</t>
  </si>
  <si>
    <t>Catherine McCauley Scholarship</t>
  </si>
  <si>
    <t>ITV Special Projects</t>
  </si>
  <si>
    <t>A0103</t>
  </si>
  <si>
    <t>SHRM</t>
  </si>
  <si>
    <t>A0104</t>
  </si>
  <si>
    <t>College Chapter AMA</t>
  </si>
  <si>
    <t>A0106</t>
  </si>
  <si>
    <t>Icardo Celebration</t>
  </si>
  <si>
    <t>A0107</t>
  </si>
  <si>
    <t>Kappa Alpha Order</t>
  </si>
  <si>
    <t>A0108</t>
  </si>
  <si>
    <t>Beta Gamma Sigma</t>
  </si>
  <si>
    <t>A0110</t>
  </si>
  <si>
    <t>Sigma Theta Tau</t>
  </si>
  <si>
    <t>A0111</t>
  </si>
  <si>
    <t>Jazz Coffeehouse</t>
  </si>
  <si>
    <t>A0112</t>
  </si>
  <si>
    <t>MSW Orientation</t>
  </si>
  <si>
    <t>A0113</t>
  </si>
  <si>
    <t>Wilder Fund</t>
  </si>
  <si>
    <t>A0116</t>
  </si>
  <si>
    <t>Re-entry Program</t>
  </si>
  <si>
    <t>A0117</t>
  </si>
  <si>
    <t>Alpha Kappa Psi</t>
  </si>
  <si>
    <t>A0118</t>
  </si>
  <si>
    <t>Geology Club</t>
  </si>
  <si>
    <t>A0119</t>
  </si>
  <si>
    <t>AAC Tutoring</t>
  </si>
  <si>
    <t>A0121</t>
  </si>
  <si>
    <t>660892</t>
  </si>
  <si>
    <t>TRANSFER BTWN BKCMP/BKFDN</t>
  </si>
  <si>
    <t>A0309</t>
  </si>
  <si>
    <t>Runner Reader Program</t>
  </si>
  <si>
    <t>A0310</t>
  </si>
  <si>
    <t>School of Ed Academic Council</t>
  </si>
  <si>
    <t>TITLE V-STRENGTHENING</t>
  </si>
  <si>
    <t>G10341</t>
  </si>
  <si>
    <t>Core Eval/Harper Lake Basin</t>
  </si>
  <si>
    <t>MT022</t>
  </si>
  <si>
    <t>TITLE V - STRENGTHENING</t>
  </si>
  <si>
    <t>MT023</t>
  </si>
  <si>
    <t>MT028</t>
  </si>
  <si>
    <t>MT029</t>
  </si>
  <si>
    <t>CSUB Nursing Educ Partner</t>
  </si>
  <si>
    <t>S0610</t>
  </si>
  <si>
    <t>Foothill High Booster Club Sch</t>
  </si>
  <si>
    <t>S0611</t>
  </si>
  <si>
    <t>Western Farm Service Sch.</t>
  </si>
  <si>
    <t>S0612</t>
  </si>
  <si>
    <t>S. Tahoe Vikings Booster Club</t>
  </si>
  <si>
    <t>S0613</t>
  </si>
  <si>
    <t>AFLP ClinicaSierra Scholarship</t>
  </si>
  <si>
    <t>S0614</t>
  </si>
  <si>
    <t>Pacific Gas &amp; Electric Scholar</t>
  </si>
  <si>
    <t>Other Mandatory Transfers</t>
  </si>
  <si>
    <t>1000</t>
  </si>
  <si>
    <t>PV1000</t>
  </si>
  <si>
    <t>R650</t>
  </si>
  <si>
    <t>S0540</t>
  </si>
  <si>
    <t>S0541</t>
  </si>
  <si>
    <t>S0542</t>
  </si>
  <si>
    <t>S0543</t>
  </si>
  <si>
    <t>ZA0270</t>
  </si>
  <si>
    <t>DIVISION I</t>
  </si>
  <si>
    <t>Interest on Capital Related De</t>
  </si>
  <si>
    <t>Other Nonoperating Revenues/Ex</t>
  </si>
  <si>
    <t>eCollege Connect</t>
  </si>
  <si>
    <t>CS-Laundry Services</t>
  </si>
  <si>
    <t>SS - Chemicals</t>
  </si>
  <si>
    <t>SS - Operational Fees</t>
  </si>
  <si>
    <t>SS - Paper Products</t>
  </si>
  <si>
    <t>EMPL SEPARATION FUND-PRESIDENT</t>
  </si>
  <si>
    <t>EMPL SEPARATION FUND-ACAD AFFR</t>
  </si>
  <si>
    <t>EMPL SEPARATION FUND-BAS</t>
  </si>
  <si>
    <t>EMPL SEPARATION FUND-STU AFFRS</t>
  </si>
  <si>
    <t>EMPL SEPARATION FUND-UNIV ADVA</t>
  </si>
  <si>
    <t>CHILDREN'S ART INSTITUTE</t>
  </si>
  <si>
    <t>Ath-Women's Golf</t>
  </si>
  <si>
    <t>Communication Plan</t>
  </si>
  <si>
    <t>DOROTHY JONES ENDOWMENT</t>
  </si>
  <si>
    <t>PRES ASSOC LIFE MEMBRSHP ENDOW</t>
  </si>
  <si>
    <t>JOB SOURCE PROGRAM OF KC</t>
  </si>
  <si>
    <t>FINDING THE MISSING LINK</t>
  </si>
  <si>
    <t>PROVOST SPECIAL PROJECTS-STOP</t>
  </si>
  <si>
    <t>GRANT PAYROLL REIMBURSEMENT</t>
  </si>
  <si>
    <t>DOROTHY JONES SCHOLARSHIP</t>
  </si>
  <si>
    <t>RAVI &amp; NAINA PATEL SCHLRSHP</t>
  </si>
  <si>
    <t>MUSCOGEE CREEK NATION SCHLRSHP</t>
  </si>
  <si>
    <t>CEWAER</t>
  </si>
  <si>
    <t>FDN-AV CTR FOR COMMUNITY DEV</t>
  </si>
  <si>
    <t>A0279</t>
  </si>
  <si>
    <t>A0280</t>
  </si>
  <si>
    <t>A0281</t>
  </si>
  <si>
    <t>A0282</t>
  </si>
  <si>
    <t>A0283</t>
  </si>
  <si>
    <t>CI359</t>
  </si>
  <si>
    <t>D10822</t>
  </si>
  <si>
    <t>E0204</t>
  </si>
  <si>
    <t>E0205</t>
  </si>
  <si>
    <t>G40113</t>
  </si>
  <si>
    <t>G40286</t>
  </si>
  <si>
    <t>TSA Payable</t>
  </si>
  <si>
    <t>202000</t>
  </si>
  <si>
    <t>Due to Other Funds</t>
  </si>
  <si>
    <t>202001</t>
  </si>
  <si>
    <t>Due to General Fund</t>
  </si>
  <si>
    <t>202005</t>
  </si>
  <si>
    <t>Due to HE Fees &amp; Income</t>
  </si>
  <si>
    <t>202008</t>
  </si>
  <si>
    <t>1035</t>
  </si>
  <si>
    <t>14</t>
  </si>
  <si>
    <t>1400</t>
  </si>
  <si>
    <t>15</t>
  </si>
  <si>
    <t>1500</t>
  </si>
  <si>
    <t>40295</t>
  </si>
  <si>
    <t>613807</t>
  </si>
  <si>
    <t>660813</t>
  </si>
  <si>
    <t>660814</t>
  </si>
  <si>
    <t>660815</t>
  </si>
  <si>
    <t>Joseph Chandy Memorial</t>
  </si>
  <si>
    <t>E0184</t>
  </si>
  <si>
    <t>Doug Davis Comp. or Perf. End.</t>
  </si>
  <si>
    <t>E0185</t>
  </si>
  <si>
    <t>Mimi Deeths Memorial Scholarsh</t>
  </si>
  <si>
    <t>E0186</t>
  </si>
  <si>
    <t>Stiern Library Multicultural</t>
  </si>
  <si>
    <t>E0187</t>
  </si>
  <si>
    <t>Danish Sisterhood of America</t>
  </si>
  <si>
    <t>S0410</t>
  </si>
  <si>
    <t>San Jose Sports Authority</t>
  </si>
  <si>
    <t>S0411</t>
  </si>
  <si>
    <t>PW Market Scholarship</t>
  </si>
  <si>
    <t>S0412</t>
  </si>
  <si>
    <t>Bay Believers Church</t>
  </si>
  <si>
    <t>S0413</t>
  </si>
  <si>
    <t>Ridgeview HS Music Boosters</t>
  </si>
  <si>
    <t>S0414</t>
  </si>
  <si>
    <t>103831</t>
  </si>
  <si>
    <t>Ban Instalmnt-Fin Aid Overawrd</t>
  </si>
  <si>
    <t>603025</t>
  </si>
  <si>
    <t>Early Retirement Program</t>
  </si>
  <si>
    <t>FDN GRNTS, RSRCH &amp; SPNSRD PRJ</t>
  </si>
  <si>
    <t>PR4050</t>
  </si>
  <si>
    <t>SEWER EXPSN TO CAMINO MEDIA</t>
  </si>
  <si>
    <t>Library Sale Fund</t>
  </si>
  <si>
    <t>A0197</t>
  </si>
  <si>
    <t>Science Deans Conference</t>
  </si>
  <si>
    <t>A0198</t>
  </si>
  <si>
    <t>HESF Event</t>
  </si>
  <si>
    <t>A0199</t>
  </si>
  <si>
    <t>Chi Alpha Epsilon</t>
  </si>
  <si>
    <t>A0200</t>
  </si>
  <si>
    <t>Dezember Reading Room</t>
  </si>
  <si>
    <t>A0201</t>
  </si>
  <si>
    <t>English Club</t>
  </si>
  <si>
    <t>A0202</t>
  </si>
  <si>
    <t>Phi Beta Sigma</t>
  </si>
  <si>
    <t>A0203</t>
  </si>
  <si>
    <t>Project H.O.P.E.</t>
  </si>
  <si>
    <t>A0204</t>
  </si>
  <si>
    <t>KCASC</t>
  </si>
  <si>
    <t>A0205</t>
  </si>
  <si>
    <t>KSC</t>
  </si>
  <si>
    <t>A0206</t>
  </si>
  <si>
    <t>BPA Graduate Student Assn</t>
  </si>
  <si>
    <t>A0209</t>
  </si>
  <si>
    <t>20yr Leadership-Pres Arciniega</t>
  </si>
  <si>
    <t>A0210</t>
  </si>
  <si>
    <t>Asso of Student Theatrical Art</t>
  </si>
  <si>
    <t>A0211</t>
  </si>
  <si>
    <t>CSUB Water Polo Club</t>
  </si>
  <si>
    <t>A0212</t>
  </si>
  <si>
    <t>Muslim Student Assn.</t>
  </si>
  <si>
    <t>Student Ambassadors for Farmwo</t>
  </si>
  <si>
    <t>AR203</t>
  </si>
  <si>
    <t>B60005</t>
  </si>
  <si>
    <t>BUDGET OFFSET</t>
  </si>
  <si>
    <t>B60701</t>
  </si>
  <si>
    <t>CAP OUTLAY BUDGET</t>
  </si>
  <si>
    <t>C1033</t>
  </si>
  <si>
    <t>Hispanic Excellence Scholarshi</t>
  </si>
  <si>
    <t>C1034</t>
  </si>
  <si>
    <t>President's Scholarships</t>
  </si>
  <si>
    <t>C1035</t>
  </si>
  <si>
    <t>Future Scholars</t>
  </si>
  <si>
    <t>C1480</t>
  </si>
  <si>
    <t>Inauguration/35th Anniv. - Rev</t>
  </si>
  <si>
    <t>C6830</t>
  </si>
  <si>
    <t>CR0037</t>
  </si>
  <si>
    <t>03CR-CAMPUS MASTERPLAN</t>
  </si>
  <si>
    <t>CR0039</t>
  </si>
  <si>
    <t>04CR-WINTER COMMENCMT CAMPAIGN</t>
  </si>
  <si>
    <t>CR0040</t>
  </si>
  <si>
    <t>04CR-EXECUTIVE SEARCH-PROVOS</t>
  </si>
  <si>
    <t>CR0041</t>
  </si>
  <si>
    <t>04CR-MARKETING CAMPAIGN</t>
  </si>
  <si>
    <t>CR0042</t>
  </si>
  <si>
    <t>04CR-PEOPLESOFT BUDGET AUG</t>
  </si>
  <si>
    <t>CR0043</t>
  </si>
  <si>
    <t>04CR-WINTER COMMENCEMENT</t>
  </si>
  <si>
    <t>D10420</t>
  </si>
  <si>
    <t>APPLIED ECONOMICS</t>
  </si>
  <si>
    <t>D10730</t>
  </si>
  <si>
    <t>SPONSORED RESEARCH</t>
  </si>
  <si>
    <t>ASI-ART CLUB LOCKERS</t>
  </si>
  <si>
    <t>E0191</t>
  </si>
  <si>
    <t>Stephen Neal Wrestling Endow.</t>
  </si>
  <si>
    <t>E0192</t>
  </si>
  <si>
    <t>Don and Kathleen Crabtree End</t>
  </si>
  <si>
    <t>FA003</t>
  </si>
  <si>
    <t>DBMRF-CAMPUS UNION</t>
  </si>
  <si>
    <t>FAR02</t>
  </si>
  <si>
    <t>DBMRF-HSG-04SMIF</t>
  </si>
  <si>
    <t>FAR03</t>
  </si>
  <si>
    <t>DBU-CAMPUS UNION-04SMIF</t>
  </si>
  <si>
    <t>G40110</t>
  </si>
  <si>
    <t>EXPLRTN &amp; PLANNING NURSG LDDR</t>
  </si>
  <si>
    <t>GAR02</t>
  </si>
  <si>
    <t>DRF-HSG-04 CASH REMITS</t>
  </si>
  <si>
    <t>GAR03</t>
  </si>
  <si>
    <t>DRF-HSG-04SMIF</t>
  </si>
  <si>
    <t>GR0024</t>
  </si>
  <si>
    <t>LEARN &amp; SERVE GRANT</t>
  </si>
  <si>
    <t>HAR02</t>
  </si>
  <si>
    <t>DRF-03 CAMPUS UNION 03 SMIF</t>
  </si>
  <si>
    <t>HAR03</t>
  </si>
  <si>
    <t>DRF-CAMPUS UNION 04 SMIF</t>
  </si>
  <si>
    <t>HAR04</t>
  </si>
  <si>
    <t>DRF-CAMPUS UNION 04CR</t>
  </si>
  <si>
    <t>IAR03</t>
  </si>
  <si>
    <t>FRF-AUX-HSF-04SMIF</t>
  </si>
  <si>
    <t>IR0026</t>
  </si>
  <si>
    <t>IRA-WESTERN PSYCH CONVENTION</t>
  </si>
  <si>
    <t>JAR04</t>
  </si>
  <si>
    <t>JAR05</t>
  </si>
  <si>
    <t>MM004</t>
  </si>
  <si>
    <t>TF-CERF-04SMIF</t>
  </si>
  <si>
    <t>MM005</t>
  </si>
  <si>
    <t>TF-CERF-04 CASH REMITS</t>
  </si>
  <si>
    <t>MM006</t>
  </si>
  <si>
    <t>TF-04CANCELLED WARRANTS</t>
  </si>
  <si>
    <t>MN002</t>
  </si>
  <si>
    <t>680012</t>
  </si>
  <si>
    <t>Transfer Out Dorm Revenue Fund</t>
  </si>
  <si>
    <t>E0216</t>
  </si>
  <si>
    <t>Mary S Ming Memorial Schol End</t>
  </si>
  <si>
    <t>HA005</t>
  </si>
  <si>
    <t>Graduate Studies-Admin</t>
  </si>
  <si>
    <t>D10720</t>
  </si>
  <si>
    <t>Research &amp; Creative Activ.</t>
  </si>
  <si>
    <t>D10801</t>
  </si>
  <si>
    <t>ATHLETICS-GENERAL</t>
  </si>
  <si>
    <t>D10802</t>
  </si>
  <si>
    <t>Ath-Men's Basketball</t>
  </si>
  <si>
    <t>A0295</t>
  </si>
  <si>
    <t>EOP-Project BIG</t>
  </si>
  <si>
    <t>BF001</t>
  </si>
  <si>
    <t>05-06 UNSCHEDULE REIMB</t>
  </si>
  <si>
    <t>G20102</t>
  </si>
  <si>
    <t>ANCE STUDENTS(SONG-BROWN)</t>
  </si>
  <si>
    <t>G20103</t>
  </si>
  <si>
    <t>MT Psychology-Faculty &amp; Sta</t>
  </si>
  <si>
    <t>MX024</t>
  </si>
  <si>
    <t>MT Extended Educ Programs</t>
  </si>
  <si>
    <t>MX025</t>
  </si>
  <si>
    <t>MT Enhance Fact</t>
  </si>
  <si>
    <t>MX026</t>
  </si>
  <si>
    <t>MT ITV</t>
  </si>
  <si>
    <t>MX027</t>
  </si>
  <si>
    <t>MT Parking Maintenance Rent</t>
  </si>
  <si>
    <t>MX028</t>
  </si>
  <si>
    <t>MT University Counselor Tra</t>
  </si>
  <si>
    <t>MX029</t>
  </si>
  <si>
    <t>MT Piano Events</t>
  </si>
  <si>
    <t>MX030</t>
  </si>
  <si>
    <t>MT CSUB Singers</t>
  </si>
  <si>
    <t>MX031</t>
  </si>
  <si>
    <t>MT Reid-General</t>
  </si>
  <si>
    <t>MX032</t>
  </si>
  <si>
    <t>MT-Reid-Endowed Professorsh</t>
  </si>
  <si>
    <t>MX033</t>
  </si>
  <si>
    <t>MT MIS Lab</t>
  </si>
  <si>
    <t>MX034</t>
  </si>
  <si>
    <t>MT Runner Card</t>
  </si>
  <si>
    <t>MX035</t>
  </si>
  <si>
    <t>MT Cost of Surveyed Equipme</t>
  </si>
  <si>
    <t>MT Repro/Print Shop CB</t>
  </si>
  <si>
    <t>MX037</t>
  </si>
  <si>
    <t>MT Copier Program</t>
  </si>
  <si>
    <t>MX038</t>
  </si>
  <si>
    <t>MT Facility Work Order Char</t>
  </si>
  <si>
    <t>MX039</t>
  </si>
  <si>
    <t>MT Commissions/Lease Agreem</t>
  </si>
  <si>
    <t>MX040</t>
  </si>
  <si>
    <t>MX041</t>
  </si>
  <si>
    <t>MT Recycled Materials</t>
  </si>
  <si>
    <t>MX042</t>
  </si>
  <si>
    <t>MT MST Conference</t>
  </si>
  <si>
    <t>MX043</t>
  </si>
  <si>
    <t>MT Shakespeare Symposium</t>
  </si>
  <si>
    <t>MX044</t>
  </si>
  <si>
    <t>MT Images of S.J. Valley</t>
  </si>
  <si>
    <t>MX045</t>
  </si>
  <si>
    <t>MT Computer Repair Chargeba</t>
  </si>
  <si>
    <t>MX046</t>
  </si>
  <si>
    <t>MT Lost Library Books</t>
  </si>
  <si>
    <t>MX047</t>
  </si>
  <si>
    <t>MT Environ Mgmt-Facility Le</t>
  </si>
  <si>
    <t>MX048</t>
  </si>
  <si>
    <t>MT Feasibility Development</t>
  </si>
  <si>
    <t>MX049</t>
  </si>
  <si>
    <t>MT Bid Documents</t>
  </si>
  <si>
    <t>MX050</t>
  </si>
  <si>
    <t>MT Campus Restitution</t>
  </si>
  <si>
    <t>MX051</t>
  </si>
  <si>
    <t>MT Capital Projects</t>
  </si>
  <si>
    <t>MX052</t>
  </si>
  <si>
    <t>McMillan Homes Scholarship</t>
  </si>
  <si>
    <t>Hiram F. &amp; Mary G. Cox</t>
  </si>
  <si>
    <t>S0108</t>
  </si>
  <si>
    <t>CSEA Chapter #275</t>
  </si>
  <si>
    <t>S0109</t>
  </si>
  <si>
    <t>Emerson Erb Acctg Sch</t>
  </si>
  <si>
    <t>S0110</t>
  </si>
  <si>
    <t>Enterprise College</t>
  </si>
  <si>
    <t>S0111</t>
  </si>
  <si>
    <t>Bakersfield Art Assn</t>
  </si>
  <si>
    <t>AVP of Enrollment Services</t>
  </si>
  <si>
    <t>G10279</t>
  </si>
  <si>
    <t>CALSWEC TITLE IV-E</t>
  </si>
  <si>
    <t>G10297</t>
  </si>
  <si>
    <t>GEAR UP</t>
  </si>
  <si>
    <t>G20160</t>
  </si>
  <si>
    <t>RIAP</t>
  </si>
  <si>
    <t>Cal Interscholastic Federation</t>
  </si>
  <si>
    <t>S0329</t>
  </si>
  <si>
    <t>Royal Neighbors of America</t>
  </si>
  <si>
    <t>S0330</t>
  </si>
  <si>
    <t>CA School Emp Assn. Chap 216</t>
  </si>
  <si>
    <t>S0331</t>
  </si>
  <si>
    <t>Bakersfield Jr Miss Assoc</t>
  </si>
  <si>
    <t>S0332</t>
  </si>
  <si>
    <t>American Missionary Assn</t>
  </si>
  <si>
    <t>S0333</t>
  </si>
  <si>
    <t>Marine Corps Sch. Foundation</t>
  </si>
  <si>
    <t>S0334</t>
  </si>
  <si>
    <t>Robert and Margaret Bennett</t>
  </si>
  <si>
    <t>S0335</t>
  </si>
  <si>
    <t>Skeet Varner Foundation</t>
  </si>
  <si>
    <t>S0336</t>
  </si>
  <si>
    <t>Arroyo Grande HS Student Body</t>
  </si>
  <si>
    <t>S0337</t>
  </si>
  <si>
    <t>Bksfld Firefighters Burn Fdn</t>
  </si>
  <si>
    <t>S0338</t>
  </si>
  <si>
    <t>Chevron Valley Credit Union</t>
  </si>
  <si>
    <t>S0339</t>
  </si>
  <si>
    <t>Friends of Mercy</t>
  </si>
  <si>
    <t>S0340</t>
  </si>
  <si>
    <t>Douglas Thisselle Memorial</t>
  </si>
  <si>
    <t>S0341</t>
  </si>
  <si>
    <t>Kern Registered Nurses Society</t>
  </si>
  <si>
    <t>S0342</t>
  </si>
  <si>
    <t>La Quinta HS ASB</t>
  </si>
  <si>
    <t>S0343</t>
  </si>
  <si>
    <t>Randall Parker Schol</t>
  </si>
  <si>
    <t>S0344</t>
  </si>
  <si>
    <t>Sunview Vineyards of CA</t>
  </si>
  <si>
    <t>S0345</t>
  </si>
  <si>
    <t>Daniells Phillips Vaughan&amp;Bock</t>
  </si>
  <si>
    <t>S0346</t>
  </si>
  <si>
    <t>Dr. Jack Schuetz</t>
  </si>
  <si>
    <t>S0347</t>
  </si>
  <si>
    <t>Kern Medical Center Auxiliary</t>
  </si>
  <si>
    <t>S0348</t>
  </si>
  <si>
    <t>Loretta G. Lipscomb</t>
  </si>
  <si>
    <t>S0349</t>
  </si>
  <si>
    <t>S0350</t>
  </si>
  <si>
    <t>High Desert of Kern County</t>
  </si>
  <si>
    <t>S0351</t>
  </si>
  <si>
    <t>Just Friends BID WHIST</t>
  </si>
  <si>
    <t>S0352</t>
  </si>
  <si>
    <t>Selina Ganopole Memorial</t>
  </si>
  <si>
    <t>S0353</t>
  </si>
  <si>
    <t>J. Weirather Memorial</t>
  </si>
  <si>
    <t>S0354</t>
  </si>
  <si>
    <t>Calif Masonic Foundation</t>
  </si>
  <si>
    <t>S0355</t>
  </si>
  <si>
    <t>Mountain Bible Church</t>
  </si>
  <si>
    <t>S0356</t>
  </si>
  <si>
    <t>Amer Business Club-AMBUCS</t>
  </si>
  <si>
    <t>S0357</t>
  </si>
  <si>
    <t>Calif Teachers Assoc.</t>
  </si>
  <si>
    <t>S0358</t>
  </si>
  <si>
    <t>Cox Communications Inc.</t>
  </si>
  <si>
    <t>S0359</t>
  </si>
  <si>
    <t>Trona Lodge No. 1975</t>
  </si>
  <si>
    <t>S0360</t>
  </si>
  <si>
    <t>Cubberley School PTA</t>
  </si>
  <si>
    <t>S0361</t>
  </si>
  <si>
    <t>IOF Foresters</t>
  </si>
  <si>
    <t>S0362</t>
  </si>
  <si>
    <t>Anheuser-Busch, Inc</t>
  </si>
  <si>
    <t>S0363</t>
  </si>
  <si>
    <t>Alta One Federal Credit Union</t>
  </si>
  <si>
    <t>S0364</t>
  </si>
  <si>
    <t>Women's Sports Foundation</t>
  </si>
  <si>
    <t>S0365</t>
  </si>
  <si>
    <t>Golden State ScholarShare Trst</t>
  </si>
  <si>
    <t>S0366</t>
  </si>
  <si>
    <t>Paula R. Strome</t>
  </si>
  <si>
    <t>S0367</t>
  </si>
  <si>
    <t>Murrieta Valley Scholarship</t>
  </si>
  <si>
    <t>S0368</t>
  </si>
  <si>
    <t>Kern Co. Broadcasters Assoc.</t>
  </si>
  <si>
    <t>S0369</t>
  </si>
  <si>
    <t>State Contracts &amp; Grants-Other</t>
  </si>
  <si>
    <t>503301</t>
  </si>
  <si>
    <t>Local Contracts &amp; Grants</t>
  </si>
  <si>
    <t>503401</t>
  </si>
  <si>
    <t>Private Contributions</t>
  </si>
  <si>
    <t>503801</t>
  </si>
  <si>
    <t>Transfer From CWS</t>
  </si>
  <si>
    <t>503802</t>
  </si>
  <si>
    <t>Fed Rec-F&amp;S Sh Tch Canc</t>
  </si>
  <si>
    <t>503803</t>
  </si>
  <si>
    <t>Perkins Contribution-Match</t>
  </si>
  <si>
    <t>503804</t>
  </si>
  <si>
    <t>PELL-ADMIN.OVHD</t>
  </si>
  <si>
    <t>503805</t>
  </si>
  <si>
    <t>CWS-FED-CARRY FWD</t>
  </si>
  <si>
    <t>503901</t>
  </si>
  <si>
    <t>Indirect - Federal Grant</t>
  </si>
  <si>
    <t>503902</t>
  </si>
  <si>
    <t>CDE Contract</t>
  </si>
  <si>
    <t>503903</t>
  </si>
  <si>
    <t>Child Nutrition Program</t>
  </si>
  <si>
    <t>503904</t>
  </si>
  <si>
    <t>Indirect - Non - Federal Grant</t>
  </si>
  <si>
    <t>503905</t>
  </si>
  <si>
    <t>Donations</t>
  </si>
  <si>
    <t>503906</t>
  </si>
  <si>
    <t>Scholarships - In</t>
  </si>
  <si>
    <t>504001</t>
  </si>
  <si>
    <t>Housing Rent</t>
  </si>
  <si>
    <t>504002</t>
  </si>
  <si>
    <t>Housing Installment Charge</t>
  </si>
  <si>
    <t>504003</t>
  </si>
  <si>
    <t>Parking Permits</t>
  </si>
  <si>
    <t>504004</t>
  </si>
  <si>
    <t>Parking Coin Gates</t>
  </si>
  <si>
    <t>504005</t>
  </si>
  <si>
    <t>Parking Meters</t>
  </si>
  <si>
    <t>504006</t>
  </si>
  <si>
    <t>Parking Fines</t>
  </si>
  <si>
    <t>504007</t>
  </si>
  <si>
    <t>Health Facilities Fee</t>
  </si>
  <si>
    <t>ASI-PAYROLL</t>
  </si>
  <si>
    <t>R807</t>
  </si>
  <si>
    <t>TR-PUB PERF THEATRE</t>
  </si>
  <si>
    <t>R817</t>
  </si>
  <si>
    <t>TR-ATH FACIL RNTL</t>
  </si>
  <si>
    <t>R823</t>
  </si>
  <si>
    <t>TR-WRTNG CRSE MAT FE</t>
  </si>
  <si>
    <t>R880</t>
  </si>
  <si>
    <t>RA-FACIL RNT-OTHR</t>
  </si>
  <si>
    <t>R902</t>
  </si>
  <si>
    <t>TG-ACROSS BOUNDARIES</t>
  </si>
  <si>
    <t>R907</t>
  </si>
  <si>
    <t>TR-PUB PERF JAZZ</t>
  </si>
  <si>
    <t>R908</t>
  </si>
  <si>
    <t>TR-DORE THEATRE</t>
  </si>
  <si>
    <t>R909</t>
  </si>
  <si>
    <t>TR-ACCTG OVHD</t>
  </si>
  <si>
    <t>R920</t>
  </si>
  <si>
    <t>RA-TUTORING</t>
  </si>
  <si>
    <t>R934</t>
  </si>
  <si>
    <t>TR-BREC</t>
  </si>
  <si>
    <t>R943</t>
  </si>
  <si>
    <t>RA-TR ITV</t>
  </si>
  <si>
    <t>R945</t>
  </si>
  <si>
    <t>Photo ID Mand. Fees</t>
  </si>
  <si>
    <t>501825</t>
  </si>
  <si>
    <t>Photo ID Replacement Fee</t>
  </si>
  <si>
    <t>501826</t>
  </si>
  <si>
    <t>Photo ID Transfer to Budget</t>
  </si>
  <si>
    <t>501827</t>
  </si>
  <si>
    <t>INT CANC BANKRUPTCY</t>
  </si>
  <si>
    <t>660870</t>
  </si>
  <si>
    <t>LPC-HIGH RISK</t>
  </si>
  <si>
    <t>660871</t>
  </si>
  <si>
    <t>LIC-HIGH RISK</t>
  </si>
  <si>
    <t>660872</t>
  </si>
  <si>
    <t>ADMINISTRATION EXP-1%</t>
  </si>
  <si>
    <t>660873</t>
  </si>
  <si>
    <t>Discretionary (Business Conf)</t>
  </si>
  <si>
    <t>RE040</t>
  </si>
  <si>
    <t>Ericsson Equipment</t>
  </si>
  <si>
    <t>S0050</t>
  </si>
  <si>
    <t>Emergency Loans</t>
  </si>
  <si>
    <t>S0051</t>
  </si>
  <si>
    <t>AERA Energy LLC</t>
  </si>
  <si>
    <t>AD204</t>
  </si>
  <si>
    <t>D20020</t>
  </si>
  <si>
    <t>D10630</t>
  </si>
  <si>
    <t>D10610</t>
  </si>
  <si>
    <t>D10620</t>
  </si>
  <si>
    <t>D10660</t>
  </si>
  <si>
    <t>D10710</t>
  </si>
  <si>
    <t>D10040</t>
  </si>
  <si>
    <t>D10110</t>
  </si>
  <si>
    <t>D10200</t>
  </si>
  <si>
    <t>D10140</t>
  </si>
  <si>
    <t>D10180</t>
  </si>
  <si>
    <t>D10150</t>
  </si>
  <si>
    <t>D10170</t>
  </si>
  <si>
    <t>D10120</t>
  </si>
  <si>
    <t>D10130</t>
  </si>
  <si>
    <t>D10160</t>
  </si>
  <si>
    <t>D10190</t>
  </si>
  <si>
    <t>D10210</t>
  </si>
  <si>
    <t>D10220</t>
  </si>
  <si>
    <t>D10230</t>
  </si>
  <si>
    <t>D10250</t>
  </si>
  <si>
    <t>D10240</t>
  </si>
  <si>
    <t>D10401</t>
  </si>
  <si>
    <t>D10410</t>
  </si>
  <si>
    <t>D10430</t>
  </si>
  <si>
    <t>D10450</t>
  </si>
  <si>
    <t>D10501</t>
  </si>
  <si>
    <t>D10530</t>
  </si>
  <si>
    <t>D10510</t>
  </si>
  <si>
    <t>D10520</t>
  </si>
  <si>
    <t>D10301</t>
  </si>
  <si>
    <t>D10310</t>
  </si>
  <si>
    <t>D10320</t>
  </si>
  <si>
    <t>D10330</t>
  </si>
  <si>
    <t>D10360</t>
  </si>
  <si>
    <t>D10370</t>
  </si>
  <si>
    <t>D10380</t>
  </si>
  <si>
    <t>C0001</t>
  </si>
  <si>
    <t>D22200</t>
  </si>
  <si>
    <t>MT Art Alumni Association</t>
  </si>
  <si>
    <t>MX053</t>
  </si>
  <si>
    <t>MT Art Gallery</t>
  </si>
  <si>
    <t>MX054</t>
  </si>
  <si>
    <t>MT Public Performance Theat</t>
  </si>
  <si>
    <t>MX055</t>
  </si>
  <si>
    <t>MT Public Performance-Jazz</t>
  </si>
  <si>
    <t>MX056</t>
  </si>
  <si>
    <t>MT Investment Account</t>
  </si>
  <si>
    <t>MX057</t>
  </si>
  <si>
    <t>MT Old Choir Tour (Closed 2</t>
  </si>
  <si>
    <t>MX058</t>
  </si>
  <si>
    <t>MT GESEP Conference</t>
  </si>
  <si>
    <t>MX061</t>
  </si>
  <si>
    <t>MX062</t>
  </si>
  <si>
    <t>MX063</t>
  </si>
  <si>
    <t>COMMUNITY CONCERT BAND</t>
  </si>
  <si>
    <t>MX064</t>
  </si>
  <si>
    <t>MT- UNIV. OUTREACH SVCS</t>
  </si>
  <si>
    <t>MX065</t>
  </si>
  <si>
    <t>MX066</t>
  </si>
  <si>
    <t>MX067</t>
  </si>
  <si>
    <t>MX068</t>
  </si>
  <si>
    <t>MY001</t>
  </si>
  <si>
    <t>TF-LEF-Lottery Education Fund</t>
  </si>
  <si>
    <t>MY002</t>
  </si>
  <si>
    <t>TF-LEF-Lottery revenue</t>
  </si>
  <si>
    <t>PA020</t>
  </si>
  <si>
    <t>President's Associates</t>
  </si>
  <si>
    <t>PD0001</t>
  </si>
  <si>
    <t>PDP-PROGRAM PLANNING</t>
  </si>
  <si>
    <t>PD0002</t>
  </si>
  <si>
    <t>PDP-AUTO REPLACEMENT</t>
  </si>
  <si>
    <t>PL072</t>
  </si>
  <si>
    <t>Dore</t>
  </si>
  <si>
    <t>PL073</t>
  </si>
  <si>
    <t>CC Bldg #1 &amp;#2</t>
  </si>
  <si>
    <t>PL074</t>
  </si>
  <si>
    <t>Bookstore</t>
  </si>
  <si>
    <t>PL075</t>
  </si>
  <si>
    <t>PL076</t>
  </si>
  <si>
    <t>Children Ctr</t>
  </si>
  <si>
    <t>PL077</t>
  </si>
  <si>
    <t>Dorm</t>
  </si>
  <si>
    <t>PL078</t>
  </si>
  <si>
    <t>CR202</t>
  </si>
  <si>
    <t>2002-2003 HE Revenue</t>
  </si>
  <si>
    <t>CR203</t>
  </si>
  <si>
    <t>Course Material Fees</t>
  </si>
  <si>
    <t>1020</t>
  </si>
  <si>
    <t>Field Trips</t>
  </si>
  <si>
    <t>1021</t>
  </si>
  <si>
    <t>Lab Fees</t>
  </si>
  <si>
    <t>1022</t>
  </si>
  <si>
    <t>FACT</t>
  </si>
  <si>
    <t>1023</t>
  </si>
  <si>
    <t>America Reads</t>
  </si>
  <si>
    <t>1024</t>
  </si>
  <si>
    <t>Test Materials Fee</t>
  </si>
  <si>
    <t>1025</t>
  </si>
  <si>
    <t>Evaluation Fee</t>
  </si>
  <si>
    <t>1026</t>
  </si>
  <si>
    <t>EO753-Admin. Ovhd</t>
  </si>
  <si>
    <t>1027</t>
  </si>
  <si>
    <t>AMERICA COUNTS</t>
  </si>
  <si>
    <t>1028</t>
  </si>
  <si>
    <t>YEAR ROUND OPERATION</t>
  </si>
  <si>
    <t>1029</t>
  </si>
  <si>
    <t>MISCELLANEOUS FEES</t>
  </si>
  <si>
    <t>1030</t>
  </si>
  <si>
    <t>CLASS SCHEDULE FEE</t>
  </si>
  <si>
    <t>1031</t>
  </si>
  <si>
    <t>CATALOGUE REVENUE</t>
  </si>
  <si>
    <t>1032</t>
  </si>
  <si>
    <t>THESIS BINDING</t>
  </si>
  <si>
    <t>1100</t>
  </si>
  <si>
    <t>1200</t>
  </si>
  <si>
    <t>1301</t>
  </si>
  <si>
    <t>Intra Campus Transfers</t>
  </si>
  <si>
    <t>1302</t>
  </si>
  <si>
    <t>1303</t>
  </si>
  <si>
    <t>2001</t>
  </si>
  <si>
    <t>Auxiliary Enterprise</t>
  </si>
  <si>
    <t>2002</t>
  </si>
  <si>
    <t>Auxiliary Enterprise-Faculty/S</t>
  </si>
  <si>
    <t>2003</t>
  </si>
  <si>
    <t>Intercollegiate Athletics</t>
  </si>
  <si>
    <t>2004</t>
  </si>
  <si>
    <t>Mandatory Transfers/Aux Enterp</t>
  </si>
  <si>
    <t>2005</t>
  </si>
  <si>
    <t>EU-PRIOR YEAR REVENUE ADJ</t>
  </si>
  <si>
    <t>502821</t>
  </si>
  <si>
    <t>EU-NEW HORIZONS EXT.TUI</t>
  </si>
  <si>
    <t>503101</t>
  </si>
  <si>
    <t>Supplemental Educ. Opportunity</t>
  </si>
  <si>
    <t>503102</t>
  </si>
  <si>
    <t>BPA/John Brock Development</t>
  </si>
  <si>
    <t>TR030</t>
  </si>
  <si>
    <t>Wrestling Development</t>
  </si>
  <si>
    <t>TR031</t>
  </si>
  <si>
    <t>Ernest Williams Development</t>
  </si>
  <si>
    <t>Z30188</t>
  </si>
  <si>
    <t>ZN206</t>
  </si>
  <si>
    <t>GNA-ESCHEAT OF UNCLM-06</t>
  </si>
  <si>
    <t>ZNA06</t>
  </si>
  <si>
    <t>Cost Recovery Other CSU Funds</t>
  </si>
  <si>
    <t>580095</t>
  </si>
  <si>
    <t>Cost Recovery Auxiliaries</t>
  </si>
  <si>
    <t>EO1000 (MOVE TO 580095)</t>
  </si>
  <si>
    <t>711110</t>
  </si>
  <si>
    <t>Notes Receivable, current port</t>
  </si>
  <si>
    <t>711210</t>
  </si>
  <si>
    <t>Notes receivable, net of curre</t>
  </si>
  <si>
    <t>A0318</t>
  </si>
  <si>
    <t>Earth Day</t>
  </si>
  <si>
    <t>G10344</t>
  </si>
  <si>
    <t>SLICC NCLB 5</t>
  </si>
  <si>
    <t>G10345</t>
  </si>
  <si>
    <t>SLICC NCLB S</t>
  </si>
  <si>
    <t>G10346</t>
  </si>
  <si>
    <t>Craters of the Moon</t>
  </si>
  <si>
    <t>MX091</t>
  </si>
  <si>
    <t>Campus Dining and Catering Res</t>
  </si>
  <si>
    <t>MX951</t>
  </si>
  <si>
    <t>PR7018</t>
  </si>
  <si>
    <t>ADA Access</t>
  </si>
  <si>
    <t>PR7019</t>
  </si>
  <si>
    <t>Remodel Cashier's Office</t>
  </si>
  <si>
    <t>PR7020</t>
  </si>
  <si>
    <t>Remodel Runner Bldg 38</t>
  </si>
  <si>
    <t>PR7021</t>
  </si>
  <si>
    <t>DEF MAINT-MAINT MECHANIC</t>
  </si>
  <si>
    <t>PR7022</t>
  </si>
  <si>
    <t>PR7023</t>
  </si>
  <si>
    <t>PR7024</t>
  </si>
  <si>
    <t>S0632</t>
  </si>
  <si>
    <t>Osage Tribal Scholarship</t>
  </si>
  <si>
    <t>S0633</t>
  </si>
  <si>
    <t>Eastern Shawnee Tribe of Oklah</t>
  </si>
  <si>
    <t>ZEM106</t>
  </si>
  <si>
    <t>EMPL Separation Fund-Acad Affr</t>
  </si>
  <si>
    <t>USER DEFINED 066</t>
  </si>
  <si>
    <t>C0067</t>
  </si>
  <si>
    <t>USER DEFINED 067</t>
  </si>
  <si>
    <t>C0068</t>
  </si>
  <si>
    <t>USER DEFINED 068</t>
  </si>
  <si>
    <t>C0069</t>
  </si>
  <si>
    <t>USER DEFINED 069</t>
  </si>
  <si>
    <t>C0070</t>
  </si>
  <si>
    <t>USER DEFINED 070</t>
  </si>
  <si>
    <t>C0071</t>
  </si>
  <si>
    <t>USER DEFINED 071</t>
  </si>
  <si>
    <t>C0072</t>
  </si>
  <si>
    <t>USER DEFINED 072</t>
  </si>
  <si>
    <t>C0073</t>
  </si>
  <si>
    <t>USER DEFINED 073</t>
  </si>
  <si>
    <t>C0074</t>
  </si>
  <si>
    <t>USER DEFINED 074</t>
  </si>
  <si>
    <t>C0075</t>
  </si>
  <si>
    <t>USER DEFINED 075</t>
  </si>
  <si>
    <t>C0076</t>
  </si>
  <si>
    <t>USER DEFINED 076</t>
  </si>
  <si>
    <t>C0077</t>
  </si>
  <si>
    <t>USER DEFINED 077</t>
  </si>
  <si>
    <t>C0078</t>
  </si>
  <si>
    <t>USER DEFINED 078</t>
  </si>
  <si>
    <t>C0079</t>
  </si>
  <si>
    <t>USER DEFINED 079</t>
  </si>
  <si>
    <t>C0080</t>
  </si>
  <si>
    <t>USER DEFINED 080</t>
  </si>
  <si>
    <t>C0081</t>
  </si>
  <si>
    <t>USER DEFINED 081</t>
  </si>
  <si>
    <t>C0082</t>
  </si>
  <si>
    <t>USER DEFINED 082</t>
  </si>
  <si>
    <t>C0083</t>
  </si>
  <si>
    <t>USER DEFINED 083</t>
  </si>
  <si>
    <t>C0084</t>
  </si>
  <si>
    <t>USER DEFINED 084</t>
  </si>
  <si>
    <t>C0085</t>
  </si>
  <si>
    <t>USER DEFINED 085</t>
  </si>
  <si>
    <t>C0086</t>
  </si>
  <si>
    <t>USER DEFINED 086</t>
  </si>
  <si>
    <t>C0087</t>
  </si>
  <si>
    <t>USER DEFINED 087</t>
  </si>
  <si>
    <t>C0088</t>
  </si>
  <si>
    <t>USER DEFINED 088</t>
  </si>
  <si>
    <t>C0089</t>
  </si>
  <si>
    <t>USER DEFINED 089</t>
  </si>
  <si>
    <t>C0090</t>
  </si>
  <si>
    <t>USER DEFINED 090</t>
  </si>
  <si>
    <t>C0091</t>
  </si>
  <si>
    <t>USER DEFINED 091</t>
  </si>
  <si>
    <t>C0092</t>
  </si>
  <si>
    <t>USER DEFINED 092</t>
  </si>
  <si>
    <t>C0093</t>
  </si>
  <si>
    <t>USER DEFINED 093</t>
  </si>
  <si>
    <t>C0094</t>
  </si>
  <si>
    <t>USER DEFINED 094</t>
  </si>
  <si>
    <t>C0095</t>
  </si>
  <si>
    <t>USER DEFINED 095</t>
  </si>
  <si>
    <t>C0096</t>
  </si>
  <si>
    <t>USER DEFINED 096</t>
  </si>
  <si>
    <t>C0097</t>
  </si>
  <si>
    <t>USER DEFINED 097</t>
  </si>
  <si>
    <t>C0098</t>
  </si>
  <si>
    <t>USER DEFINED 098</t>
  </si>
  <si>
    <t>C0099</t>
  </si>
  <si>
    <t>USER DEFINED 099</t>
  </si>
  <si>
    <t>C0100</t>
  </si>
  <si>
    <t>USER DEFINED 100</t>
  </si>
  <si>
    <t>D24550</t>
  </si>
  <si>
    <t>G30338</t>
  </si>
  <si>
    <t>TCOE Teacher Transcript Eval.</t>
  </si>
  <si>
    <t>MM007</t>
  </si>
  <si>
    <t>TF Open University</t>
  </si>
  <si>
    <t>PR7012</t>
  </si>
  <si>
    <t>ACCOUNTING REMODEL BLDG 5</t>
  </si>
  <si>
    <t>PR7013</t>
  </si>
  <si>
    <t>PR7014</t>
  </si>
  <si>
    <t>Expansion Tanks-Replacement</t>
  </si>
  <si>
    <t>203002</t>
  </si>
  <si>
    <t>Due to Federal Government</t>
  </si>
  <si>
    <t>203004</t>
  </si>
  <si>
    <t>State Income Tax Withheld</t>
  </si>
  <si>
    <t>203005</t>
  </si>
  <si>
    <t>Due to Other Governmental Enti</t>
  </si>
  <si>
    <t>203901</t>
  </si>
  <si>
    <t>Due to Calif Dept of Ed</t>
  </si>
  <si>
    <t>204001</t>
  </si>
  <si>
    <t>Accrued Interest Payable</t>
  </si>
  <si>
    <t>205000</t>
  </si>
  <si>
    <t>DEFERRED REVENUE</t>
  </si>
  <si>
    <t>205001</t>
  </si>
  <si>
    <t>Rev Collected in Advance</t>
  </si>
  <si>
    <t>205002</t>
  </si>
  <si>
    <t>Reimb Collected in Advance</t>
  </si>
  <si>
    <t>205090</t>
  </si>
  <si>
    <t>Operating Rev Collected in Adv</t>
  </si>
  <si>
    <t>205801</t>
  </si>
  <si>
    <t>SUM SUF-REV COLL ADV</t>
  </si>
  <si>
    <t>205802</t>
  </si>
  <si>
    <t>ID FEE-INC ADVANCE</t>
  </si>
  <si>
    <t>205803</t>
  </si>
  <si>
    <t>SUMMER NON/RES TUIT.</t>
  </si>
  <si>
    <t>205805</t>
  </si>
  <si>
    <t>OPER REV ADV-OTHR</t>
  </si>
  <si>
    <t>GFS-REV TRANSFERS</t>
  </si>
  <si>
    <t>FR1100</t>
  </si>
  <si>
    <t>REIMB ACTIV</t>
  </si>
  <si>
    <t>FR2001</t>
  </si>
  <si>
    <t>DRH-AUX ENTERPRISES</t>
  </si>
  <si>
    <t>FR3001</t>
  </si>
  <si>
    <t>CEE-INSTITUTIONAL OP</t>
  </si>
  <si>
    <t>FR3002</t>
  </si>
  <si>
    <t>I/O FFRDC'S</t>
  </si>
  <si>
    <t>S0112</t>
  </si>
  <si>
    <t>Computer Science Sch</t>
  </si>
  <si>
    <t>S0113</t>
  </si>
  <si>
    <t>Fritch Family Foundation</t>
  </si>
  <si>
    <t>S0114</t>
  </si>
  <si>
    <t>East Rotary Club</t>
  </si>
  <si>
    <t>S0115</t>
  </si>
  <si>
    <t>Del Norte County School</t>
  </si>
  <si>
    <t>S0116</t>
  </si>
  <si>
    <t>Charles P. Lake Sch</t>
  </si>
  <si>
    <t>S0117</t>
  </si>
  <si>
    <t>King City High School</t>
  </si>
  <si>
    <t>Virginia Woolf Study</t>
  </si>
  <si>
    <t>Modern Languages &amp; Lit</t>
  </si>
  <si>
    <t>Communications</t>
  </si>
  <si>
    <t>D10171</t>
  </si>
  <si>
    <t>Journal of African Communicatn</t>
  </si>
  <si>
    <t>Economics</t>
  </si>
  <si>
    <t>D10181</t>
  </si>
  <si>
    <t>History</t>
  </si>
  <si>
    <t>D10194</t>
  </si>
  <si>
    <t>H&amp;SS FACULTY</t>
  </si>
  <si>
    <t>Liberal Studies</t>
  </si>
  <si>
    <t>Philosophy/Religious Studies</t>
  </si>
  <si>
    <t>Political Science</t>
  </si>
  <si>
    <t>Psychology</t>
  </si>
  <si>
    <t>Social Work</t>
  </si>
  <si>
    <t>Sociology/Anthropology</t>
  </si>
  <si>
    <t>NS&amp;M Admin</t>
  </si>
  <si>
    <t>D10302</t>
  </si>
  <si>
    <t>NS&amp;M Instructional Support</t>
  </si>
  <si>
    <t>Biology</t>
  </si>
  <si>
    <t>Chemistry</t>
  </si>
  <si>
    <t>Computer Science</t>
  </si>
  <si>
    <t>D10340</t>
  </si>
  <si>
    <t>Engineering-PRE</t>
  </si>
  <si>
    <t>Math</t>
  </si>
  <si>
    <t>Nursing</t>
  </si>
  <si>
    <t>Physics/Geology</t>
  </si>
  <si>
    <t>D10393</t>
  </si>
  <si>
    <t>NS&amp;M FACULTY</t>
  </si>
  <si>
    <t>BPA-Admin</t>
  </si>
  <si>
    <t>FINANCE/ACCOUNTING</t>
  </si>
  <si>
    <t>Management/Marketing</t>
  </si>
  <si>
    <t>Public Adm</t>
  </si>
  <si>
    <t>D10451</t>
  </si>
  <si>
    <t>BPA ADVISING</t>
  </si>
  <si>
    <t>506121</t>
  </si>
  <si>
    <t>TRNSFR IN CSU LEF INTERAGENCY</t>
  </si>
  <si>
    <t>619803</t>
  </si>
  <si>
    <t>PHYS ED EQUIPMENT</t>
  </si>
  <si>
    <t>680014</t>
  </si>
  <si>
    <t>TRAN TO PARKG REV FD</t>
  </si>
  <si>
    <t>TRAN OUT -TRUST FUND</t>
  </si>
  <si>
    <t>CLUB SOC</t>
  </si>
  <si>
    <t>CSUB Nursing Class of 2006</t>
  </si>
  <si>
    <t>A0251</t>
  </si>
  <si>
    <t>Nursing Class of 2007 Dues</t>
  </si>
  <si>
    <t>A0255</t>
  </si>
  <si>
    <t>English Club - AV</t>
  </si>
  <si>
    <t>A0256</t>
  </si>
  <si>
    <t>SAAP Conference</t>
  </si>
  <si>
    <t>A0257</t>
  </si>
  <si>
    <t>Education Counseling Associati</t>
  </si>
  <si>
    <t>A0258</t>
  </si>
  <si>
    <t>CSUB Hip Hop Club</t>
  </si>
  <si>
    <t>A0259</t>
  </si>
  <si>
    <t>Shinsuke Sato Memorial Fund</t>
  </si>
  <si>
    <t>A0260</t>
  </si>
  <si>
    <t>Provost Retirement</t>
  </si>
  <si>
    <t>A0261</t>
  </si>
  <si>
    <t>Dreams Come True Foundation</t>
  </si>
  <si>
    <t>A0262</t>
  </si>
  <si>
    <t>United Resources for Social Ch</t>
  </si>
  <si>
    <t>A0263</t>
  </si>
  <si>
    <t>Accrued Leave Time</t>
  </si>
  <si>
    <t>250004</t>
  </si>
  <si>
    <t>Other Current Liabilities</t>
  </si>
  <si>
    <t>250005</t>
  </si>
  <si>
    <t>Advances fm Other Funds</t>
  </si>
  <si>
    <t>250006</t>
  </si>
  <si>
    <t>Interfund Const Loans Payable</t>
  </si>
  <si>
    <t>250025</t>
  </si>
  <si>
    <t>UNCLEARED-3PC OTHER</t>
  </si>
  <si>
    <t>250801</t>
  </si>
  <si>
    <t>UPPER/GRAD DISB CLEARING</t>
  </si>
  <si>
    <t>250802</t>
  </si>
  <si>
    <t>FIN AID AUTO REFUND</t>
  </si>
  <si>
    <t>250803</t>
  </si>
  <si>
    <t>INSTALLMNT CLEARING</t>
  </si>
  <si>
    <t>250804</t>
  </si>
  <si>
    <t>WEB CRED.CRD PMTS</t>
  </si>
  <si>
    <t>250805</t>
  </si>
  <si>
    <t>GENERAL PAYMENT</t>
  </si>
  <si>
    <t>250806</t>
  </si>
  <si>
    <t>HAND REFUND CKS</t>
  </si>
  <si>
    <t>250807</t>
  </si>
  <si>
    <t>COLL AGCY CHGS CLEARING</t>
  </si>
  <si>
    <t>250808</t>
  </si>
  <si>
    <t>SUSPENSE-CLEARING</t>
  </si>
  <si>
    <t>250809</t>
  </si>
  <si>
    <t>Tax Offset Pmt Clrg</t>
  </si>
  <si>
    <t>250810</t>
  </si>
  <si>
    <t>WXAP Pmts clearing</t>
  </si>
  <si>
    <t>250811</t>
  </si>
  <si>
    <t>SCHOLARSHIP CLEARING</t>
  </si>
  <si>
    <t>250812</t>
  </si>
  <si>
    <t>ATHLETIC SCH CLEARING</t>
  </si>
  <si>
    <t>250813</t>
  </si>
  <si>
    <t>ENDOWMENT CLEARING</t>
  </si>
  <si>
    <t>250814</t>
  </si>
  <si>
    <t>OVERPAYMENT CLEARING</t>
  </si>
  <si>
    <t>250815</t>
  </si>
  <si>
    <t>TICKET SALES CLRG</t>
  </si>
  <si>
    <t>250816</t>
  </si>
  <si>
    <t>DISHONORED CHECK BUYBACK</t>
  </si>
  <si>
    <t>250817</t>
  </si>
  <si>
    <t>CAL GRANT A FEES CLEARING</t>
  </si>
  <si>
    <t>250818</t>
  </si>
  <si>
    <t>CAL A TEACHER FEES CLEARING</t>
  </si>
  <si>
    <t>250819</t>
  </si>
  <si>
    <t>CAL GRANT B FEES CLEARING</t>
  </si>
  <si>
    <t>250820</t>
  </si>
  <si>
    <t>CAL GRANT B STIPEND CLEARING</t>
  </si>
  <si>
    <t>250821</t>
  </si>
  <si>
    <t>MISC. BOOK CHECK CLEARING</t>
  </si>
  <si>
    <t>250822</t>
  </si>
  <si>
    <t>BOOKSTORE VOUCHER</t>
  </si>
  <si>
    <t>250823</t>
  </si>
  <si>
    <t>EFT REFUNDING</t>
  </si>
  <si>
    <t>250824</t>
  </si>
  <si>
    <t>UNCLEARED-3PC REHAB</t>
  </si>
  <si>
    <t>250825</t>
  </si>
  <si>
    <t>250826</t>
  </si>
  <si>
    <t>Inv GFA-98 HECOBF</t>
  </si>
  <si>
    <t>302050</t>
  </si>
  <si>
    <t>Inv in GFA-Other</t>
  </si>
  <si>
    <t>303001</t>
  </si>
  <si>
    <t>Reserve for Prepaid Items</t>
  </si>
  <si>
    <t>303002</t>
  </si>
  <si>
    <t>Reserve for Advances</t>
  </si>
  <si>
    <t>303004</t>
  </si>
  <si>
    <t>Resv for Noncur Loans Recvable</t>
  </si>
  <si>
    <t>303090</t>
  </si>
  <si>
    <t>Other Reserves</t>
  </si>
  <si>
    <t>304001</t>
  </si>
  <si>
    <t>Reserve for Bond Retirements</t>
  </si>
  <si>
    <t>304002</t>
  </si>
  <si>
    <t>Reserve for System Improvement</t>
  </si>
  <si>
    <t>305002</t>
  </si>
  <si>
    <t>Fund Balance-Cont Approp</t>
  </si>
  <si>
    <t>305020</t>
  </si>
  <si>
    <t>Fund Balance-Unappropriated</t>
  </si>
  <si>
    <t>305021</t>
  </si>
  <si>
    <t>Retained Earnings</t>
  </si>
  <si>
    <t>305022</t>
  </si>
  <si>
    <t>Fund Balance-Clearing Acct</t>
  </si>
  <si>
    <t>305800</t>
  </si>
  <si>
    <t>FBCL-HR Pay Offset</t>
  </si>
  <si>
    <t>305801</t>
  </si>
  <si>
    <t>FB-CA FED CONTRIBUTN</t>
  </si>
  <si>
    <t>305802</t>
  </si>
  <si>
    <t>FBCL-Monthly PFA</t>
  </si>
  <si>
    <t>305803</t>
  </si>
  <si>
    <t>FBCL-Claims Processing</t>
  </si>
  <si>
    <t>305901</t>
  </si>
  <si>
    <t>Fund Balance</t>
  </si>
  <si>
    <t>305903</t>
  </si>
  <si>
    <t>FB-Pledges Income</t>
  </si>
  <si>
    <t>305904</t>
  </si>
  <si>
    <t>FB-Reserve Unallocated</t>
  </si>
  <si>
    <t>305905</t>
  </si>
  <si>
    <t>CE-Rural-So. Kern</t>
  </si>
  <si>
    <t>660012</t>
  </si>
  <si>
    <t>INSURANCE CLAIM DEUCTIBLE</t>
  </si>
  <si>
    <t>2006-2007 GF REVERTED APPROP</t>
  </si>
  <si>
    <t>G20116</t>
  </si>
  <si>
    <t>21ST CENTURY-A COMMUNITY LEARN</t>
  </si>
  <si>
    <t>G20118</t>
  </si>
  <si>
    <t>21ST CENTURY-B COMMUNITY LEARN</t>
  </si>
  <si>
    <t>G30293</t>
  </si>
  <si>
    <t>SLICC-CSMP</t>
  </si>
  <si>
    <t>S0554</t>
  </si>
  <si>
    <t>Ernest Williams Scholarship</t>
  </si>
  <si>
    <t>TR029</t>
  </si>
  <si>
    <t>Z10199</t>
  </si>
  <si>
    <t>NIH - PRE MARC</t>
  </si>
  <si>
    <t>Z10255</t>
  </si>
  <si>
    <t>TITLE V - BC</t>
  </si>
  <si>
    <t>GNA-ESCHEAT OF UNCLAIM-CY</t>
  </si>
  <si>
    <t>ZN204</t>
  </si>
  <si>
    <t>GNA-Escheat of Unclm-04</t>
  </si>
  <si>
    <t>ZNA03</t>
  </si>
  <si>
    <t>GNA-Misc Revenue CY</t>
  </si>
  <si>
    <t>ZNA04</t>
  </si>
  <si>
    <t>GNA-Unclr Collection</t>
  </si>
  <si>
    <t>ZNB04</t>
  </si>
  <si>
    <t>BANNER DEFAULT CF</t>
  </si>
  <si>
    <t>ZTR013</t>
  </si>
  <si>
    <t>FDN-MUSEUM OF ANTHROPOLOGY</t>
  </si>
  <si>
    <t>CI334</t>
  </si>
  <si>
    <t>CAR-Cal Trans TO#1</t>
  </si>
  <si>
    <t>CI336</t>
  </si>
  <si>
    <t>KESWP</t>
  </si>
  <si>
    <t>CI338</t>
  </si>
  <si>
    <t>Ext Univ - Contracts</t>
  </si>
  <si>
    <t>CI339</t>
  </si>
  <si>
    <t>MESA-Industry Contrib</t>
  </si>
  <si>
    <t>CI340</t>
  </si>
  <si>
    <t>MESA-School Dist Cont</t>
  </si>
  <si>
    <t>CI341</t>
  </si>
  <si>
    <t>All-College Honors</t>
  </si>
  <si>
    <t>CI342</t>
  </si>
  <si>
    <t>AIC-OHP</t>
  </si>
  <si>
    <t>CI343</t>
  </si>
  <si>
    <t>AIC</t>
  </si>
  <si>
    <t>CI344</t>
  </si>
  <si>
    <t>BPA Assoc Program</t>
  </si>
  <si>
    <t>CI345</t>
  </si>
  <si>
    <t>BREC-Total Quality MGT</t>
  </si>
  <si>
    <t>CI349</t>
  </si>
  <si>
    <t>BREC-Direct Marketing</t>
  </si>
  <si>
    <t>CI350</t>
  </si>
  <si>
    <t>Ctr for Econ Ed &amp; Research</t>
  </si>
  <si>
    <t>CI351</t>
  </si>
  <si>
    <t>Kern Economic Journal</t>
  </si>
  <si>
    <t>CI352</t>
  </si>
  <si>
    <t>Kern Co. Economic Summit</t>
  </si>
  <si>
    <t>CI354</t>
  </si>
  <si>
    <t>Inst Study Secondary ED</t>
  </si>
  <si>
    <t>CI355</t>
  </si>
  <si>
    <t>ESSSJV</t>
  </si>
  <si>
    <t>CI356</t>
  </si>
  <si>
    <t>Kegley Inst for Ethics</t>
  </si>
  <si>
    <t>CI357</t>
  </si>
  <si>
    <t>Summer Bridge</t>
  </si>
  <si>
    <t>CI358</t>
  </si>
  <si>
    <t>Peer Dev &amp; Tutorial Program</t>
  </si>
  <si>
    <t>CR200</t>
  </si>
  <si>
    <t>2000-2001 HE Revenue</t>
  </si>
  <si>
    <t>CR201</t>
  </si>
  <si>
    <t>2001-2002 HE Revenue</t>
  </si>
  <si>
    <t>201003</t>
  </si>
  <si>
    <t>Claims-in-Process</t>
  </si>
  <si>
    <t>201004</t>
  </si>
  <si>
    <t>Compensation Benefits Pay</t>
  </si>
  <si>
    <t>201005</t>
  </si>
  <si>
    <t>Notes Payable</t>
  </si>
  <si>
    <t>201006</t>
  </si>
  <si>
    <t>Bonds Payable</t>
  </si>
  <si>
    <t>201007</t>
  </si>
  <si>
    <t>PIA Clearing</t>
  </si>
  <si>
    <t>201801</t>
  </si>
  <si>
    <t>201901</t>
  </si>
  <si>
    <t>Misc. Payable</t>
  </si>
  <si>
    <t>201902</t>
  </si>
  <si>
    <t>FICA Payable</t>
  </si>
  <si>
    <t>201904</t>
  </si>
  <si>
    <t>CE-Rural-Eastern Kern</t>
  </si>
  <si>
    <t>502806</t>
  </si>
  <si>
    <t>CE-Rural-No. Kern</t>
  </si>
  <si>
    <t>502807</t>
  </si>
  <si>
    <t>502808</t>
  </si>
  <si>
    <t>CE-Virtual University</t>
  </si>
  <si>
    <t>502809</t>
  </si>
  <si>
    <t>CE-ERM</t>
  </si>
  <si>
    <t>05/06 NONSTATE SFTWR/NTWRK USE</t>
  </si>
  <si>
    <t>CW0008</t>
  </si>
  <si>
    <t>CW-ASSESSMENT</t>
  </si>
  <si>
    <t>PJ0001</t>
  </si>
  <si>
    <t>ACCELERATED NURSING CAREER ENT</t>
  </si>
  <si>
    <t>ZN205</t>
  </si>
  <si>
    <t>ZTR008</t>
  </si>
  <si>
    <t>FDN-CC SUMMER PROGRAM</t>
  </si>
  <si>
    <t>HSS-OSHER LIFELONG LEARNG INST</t>
  </si>
  <si>
    <t>S0539</t>
  </si>
  <si>
    <t>RUTH A. SIMONSON SCHOLARSHIP</t>
  </si>
  <si>
    <t>502815</t>
  </si>
  <si>
    <t>CE-Ext.- IELC Non Credit</t>
  </si>
  <si>
    <t>502816</t>
  </si>
  <si>
    <t>CE-Regional Non-Credit</t>
  </si>
  <si>
    <t>502817</t>
  </si>
  <si>
    <t>CE-Ext- Misc. Revenue</t>
  </si>
  <si>
    <t>502818</t>
  </si>
  <si>
    <t>CE-App Fee-Regional Program</t>
  </si>
  <si>
    <t>502819</t>
  </si>
  <si>
    <t>CE-Contract Training</t>
  </si>
  <si>
    <t>502820</t>
  </si>
  <si>
    <t>607812</t>
  </si>
  <si>
    <t>CO-TESTING</t>
  </si>
  <si>
    <t>607813</t>
  </si>
  <si>
    <t>CO-SOILS TESTING</t>
  </si>
  <si>
    <t>607814</t>
  </si>
  <si>
    <t>CO-LEGAL FEES</t>
  </si>
  <si>
    <t>607815</t>
  </si>
  <si>
    <t>CO-MISC. COSTS</t>
  </si>
  <si>
    <t>607816</t>
  </si>
  <si>
    <t>CO-HAZ MAT REMOVAL</t>
  </si>
  <si>
    <t>MX072</t>
  </si>
  <si>
    <t>MT-IKON DELETED RUNNER CARDS</t>
  </si>
  <si>
    <t>A0264</t>
  </si>
  <si>
    <t>S0494</t>
  </si>
  <si>
    <t>Louis Barbich Accounting Award</t>
  </si>
  <si>
    <t>711105</t>
  </si>
  <si>
    <t>711209</t>
  </si>
  <si>
    <t>C4360</t>
  </si>
  <si>
    <t>Antelope Valley SU Budget</t>
  </si>
  <si>
    <t>2000-2001 GF Revenue Trf In</t>
  </si>
  <si>
    <t>AF201</t>
  </si>
  <si>
    <t>304017</t>
  </si>
  <si>
    <t>Reserve for Catastrophic Event</t>
  </si>
  <si>
    <t>304018</t>
  </si>
  <si>
    <t>Reserve for Encumbrances</t>
  </si>
  <si>
    <t>G30316</t>
  </si>
  <si>
    <t>MTI MATH TEACHER INITIATIVE</t>
  </si>
  <si>
    <t>G30334</t>
  </si>
  <si>
    <t>Enhanced Internship Grant</t>
  </si>
  <si>
    <t>ZTR035</t>
  </si>
  <si>
    <t>F.A.C.T.</t>
  </si>
  <si>
    <t>ZTR042</t>
  </si>
  <si>
    <t>KERN ECONOMIC JOURNAL</t>
  </si>
  <si>
    <t>S0118</t>
  </si>
  <si>
    <t>Kern River Valley Elks #2358</t>
  </si>
  <si>
    <t>S0119</t>
  </si>
  <si>
    <t>Lutheran Brotherhood</t>
  </si>
  <si>
    <t>S0120</t>
  </si>
  <si>
    <t>Golden State Honors</t>
  </si>
  <si>
    <t>S0121</t>
  </si>
  <si>
    <t>Golden Empire R.O.P.</t>
  </si>
  <si>
    <t>S0122</t>
  </si>
  <si>
    <t>Grtr Bkfd Chamber of Comm</t>
  </si>
  <si>
    <t>S0123</t>
  </si>
  <si>
    <t>Gifted Musician</t>
  </si>
  <si>
    <t>S0124</t>
  </si>
  <si>
    <t>Good Samaritan</t>
  </si>
  <si>
    <t>S0125</t>
  </si>
  <si>
    <t>Order of Eastern Star</t>
  </si>
  <si>
    <t>S0126</t>
  </si>
  <si>
    <t>Richard W. Graves Sch.</t>
  </si>
  <si>
    <t>S0127</t>
  </si>
  <si>
    <t>Housing Authority of LA</t>
  </si>
  <si>
    <t>S0128</t>
  </si>
  <si>
    <t>Calif/Hawaii Elks Assn</t>
  </si>
  <si>
    <t>S0129</t>
  </si>
  <si>
    <t>Hispanic Alliance HACER</t>
  </si>
  <si>
    <t>S0130</t>
  </si>
  <si>
    <t>Karl Junginger Sch</t>
  </si>
  <si>
    <t>S0131</t>
  </si>
  <si>
    <t>Hanford HS R. Dias Sch.</t>
  </si>
  <si>
    <t>S0132</t>
  </si>
  <si>
    <t>Hanford High Booster Club</t>
  </si>
  <si>
    <t>S0133</t>
  </si>
  <si>
    <t>Merit Scholarship</t>
  </si>
  <si>
    <t>S0134</t>
  </si>
  <si>
    <t>Independent Living Skills</t>
  </si>
  <si>
    <t>S0135</t>
  </si>
  <si>
    <t>IBEW Local 1245</t>
  </si>
  <si>
    <t>S0136</t>
  </si>
  <si>
    <t>Jamison Children's</t>
  </si>
  <si>
    <t>S0137</t>
  </si>
  <si>
    <t>Horatio Alger Assn.</t>
  </si>
  <si>
    <t>S0138</t>
  </si>
  <si>
    <t>Phillip Harmon</t>
  </si>
  <si>
    <t>S0139</t>
  </si>
  <si>
    <t>KAEOP</t>
  </si>
  <si>
    <t>S0140</t>
  </si>
  <si>
    <t>Jafra Educational Dev.</t>
  </si>
  <si>
    <t>S0141</t>
  </si>
  <si>
    <t>Kiowa Tribe of Oklahoma</t>
  </si>
  <si>
    <t>S0142</t>
  </si>
  <si>
    <t>Kern Aquatic</t>
  </si>
  <si>
    <t>S0143</t>
  </si>
  <si>
    <t>AS5149</t>
  </si>
  <si>
    <t>AS5150</t>
  </si>
  <si>
    <t>AS5201</t>
  </si>
  <si>
    <t>AS5202</t>
  </si>
  <si>
    <t>AS5203</t>
  </si>
  <si>
    <t>AS5204</t>
  </si>
  <si>
    <t>AS5205</t>
  </si>
  <si>
    <t>AS5206</t>
  </si>
  <si>
    <t>AS5207</t>
  </si>
  <si>
    <t>AS5208</t>
  </si>
  <si>
    <t>AS5209</t>
  </si>
  <si>
    <t>AS5210</t>
  </si>
  <si>
    <t>AS5211</t>
  </si>
  <si>
    <t>AS5212</t>
  </si>
  <si>
    <t>AS5213</t>
  </si>
  <si>
    <t>AS5214</t>
  </si>
  <si>
    <t>AS5215</t>
  </si>
  <si>
    <t>AS5216</t>
  </si>
  <si>
    <t>AS5217</t>
  </si>
  <si>
    <t>AS5218</t>
  </si>
  <si>
    <t>AS5219</t>
  </si>
  <si>
    <t>AS5220</t>
  </si>
  <si>
    <t>AS5221</t>
  </si>
  <si>
    <t>AS5222</t>
  </si>
  <si>
    <t>AS5223</t>
  </si>
  <si>
    <t>AS5224</t>
  </si>
  <si>
    <t>AS5225</t>
  </si>
  <si>
    <t>AS5226</t>
  </si>
  <si>
    <t>AS5227</t>
  </si>
  <si>
    <t>AS5228</t>
  </si>
  <si>
    <t>AS5229</t>
  </si>
  <si>
    <t>AS5230</t>
  </si>
  <si>
    <t>AS5231</t>
  </si>
  <si>
    <t>AS5232</t>
  </si>
  <si>
    <t>AS5233</t>
  </si>
  <si>
    <t>AS5234</t>
  </si>
  <si>
    <t>AS5235</t>
  </si>
  <si>
    <t>AS5236</t>
  </si>
  <si>
    <t>AS5237</t>
  </si>
  <si>
    <t>AS5238</t>
  </si>
  <si>
    <t>AS5239</t>
  </si>
  <si>
    <t>AS5240</t>
  </si>
  <si>
    <t>ASI  FINANCE</t>
  </si>
  <si>
    <t>AS5241</t>
  </si>
  <si>
    <t>AS5242</t>
  </si>
  <si>
    <t>AS5243</t>
  </si>
  <si>
    <t>AS5244</t>
  </si>
  <si>
    <t>AS5245</t>
  </si>
  <si>
    <t>AS5246</t>
  </si>
  <si>
    <t>AS5247</t>
  </si>
  <si>
    <t>AS5248</t>
  </si>
  <si>
    <t>AS5249</t>
  </si>
  <si>
    <t>AS5250</t>
  </si>
  <si>
    <t>AS5301</t>
  </si>
  <si>
    <t>AS5302</t>
  </si>
  <si>
    <t>AS5303</t>
  </si>
  <si>
    <t>AS5304</t>
  </si>
  <si>
    <t>AS5305</t>
  </si>
  <si>
    <t>AS5306</t>
  </si>
  <si>
    <t>AS5307</t>
  </si>
  <si>
    <t>AS5308</t>
  </si>
  <si>
    <t>AS5309</t>
  </si>
  <si>
    <t>AS5310</t>
  </si>
  <si>
    <t>AS5311</t>
  </si>
  <si>
    <t>AS5312</t>
  </si>
  <si>
    <t>AS5313</t>
  </si>
  <si>
    <t>AS5314</t>
  </si>
  <si>
    <t>AS5315</t>
  </si>
  <si>
    <t>AS5316</t>
  </si>
  <si>
    <t>AS5317</t>
  </si>
  <si>
    <t>AS5318</t>
  </si>
  <si>
    <t>AS5319</t>
  </si>
  <si>
    <t>AS5320</t>
  </si>
  <si>
    <t>AS5321</t>
  </si>
  <si>
    <t>AS5322</t>
  </si>
  <si>
    <t>AS5323</t>
  </si>
  <si>
    <t>AS5324</t>
  </si>
  <si>
    <t>AS5325</t>
  </si>
  <si>
    <t>AS5326</t>
  </si>
  <si>
    <t>AS5327</t>
  </si>
  <si>
    <t>AS5328</t>
  </si>
  <si>
    <t>AS5329</t>
  </si>
  <si>
    <t>AS5330</t>
  </si>
  <si>
    <t>AS5331</t>
  </si>
  <si>
    <t>AS5332</t>
  </si>
  <si>
    <t>AS5334</t>
  </si>
  <si>
    <t>AS5335</t>
  </si>
  <si>
    <t>AS5336</t>
  </si>
  <si>
    <t>AS5337</t>
  </si>
  <si>
    <t>AS5338</t>
  </si>
  <si>
    <t>AS5339</t>
  </si>
  <si>
    <t>AS5340</t>
  </si>
  <si>
    <t>AS5341</t>
  </si>
  <si>
    <t>AS5342</t>
  </si>
  <si>
    <t>AS5343</t>
  </si>
  <si>
    <t>AS5344</t>
  </si>
  <si>
    <t>AS5345</t>
  </si>
  <si>
    <t>AS5346</t>
  </si>
  <si>
    <t>AS5347</t>
  </si>
  <si>
    <t>AS5348</t>
  </si>
  <si>
    <t>AS5349</t>
  </si>
  <si>
    <t>AS5350</t>
  </si>
  <si>
    <t>AS5400</t>
  </si>
  <si>
    <t>ASI PROGRAMMING-ANTELOPE VALL</t>
  </si>
  <si>
    <t>AS5401</t>
  </si>
  <si>
    <t>ASI PROGRAMMING-NEWSPAPER PROG</t>
  </si>
  <si>
    <t>AT1454</t>
  </si>
  <si>
    <t>TIP OFF LUNCHEON</t>
  </si>
  <si>
    <t>E0198</t>
  </si>
  <si>
    <t>Frederick S. Macomber Research</t>
  </si>
  <si>
    <t>E0199</t>
  </si>
  <si>
    <t>Holloway Endowment Fund</t>
  </si>
  <si>
    <t>G10103</t>
  </si>
  <si>
    <t>D23330</t>
  </si>
  <si>
    <t>D23340</t>
  </si>
  <si>
    <t>D23320</t>
  </si>
  <si>
    <t>D23310</t>
  </si>
  <si>
    <t>D21100</t>
  </si>
  <si>
    <t>D21110</t>
  </si>
  <si>
    <t>D21120</t>
  </si>
  <si>
    <t>D21130</t>
  </si>
  <si>
    <t>Health and Welfare</t>
  </si>
  <si>
    <t>603005</t>
  </si>
  <si>
    <t>Retirement</t>
  </si>
  <si>
    <t>603006</t>
  </si>
  <si>
    <t>TEACHER RETIREMENT</t>
  </si>
  <si>
    <t>603007</t>
  </si>
  <si>
    <t>Workers Compensation</t>
  </si>
  <si>
    <t>603008</t>
  </si>
  <si>
    <t>Industrial Disability</t>
  </si>
  <si>
    <t>603009</t>
  </si>
  <si>
    <t>Non-Industrial Disability</t>
  </si>
  <si>
    <t>603010</t>
  </si>
  <si>
    <t>Unemployment Compensation</t>
  </si>
  <si>
    <t>603011</t>
  </si>
  <si>
    <t>Life Insurance</t>
  </si>
  <si>
    <t>603012</t>
  </si>
  <si>
    <t>Medicare</t>
  </si>
  <si>
    <t>603013</t>
  </si>
  <si>
    <t>Vision Care</t>
  </si>
  <si>
    <t>603014</t>
  </si>
  <si>
    <t>Long-Term Disability Insurance</t>
  </si>
  <si>
    <t>603015</t>
  </si>
  <si>
    <t>Flex Cash</t>
  </si>
  <si>
    <t>603016</t>
  </si>
  <si>
    <t>DEPENDENT CARE REIMBURSEMENT</t>
  </si>
  <si>
    <t>603090</t>
  </si>
  <si>
    <t>Benefits-Others</t>
  </si>
  <si>
    <t>603801</t>
  </si>
  <si>
    <t>Exec-Auto Allowance</t>
  </si>
  <si>
    <t>603802</t>
  </si>
  <si>
    <t>Non-CSU Benefit code</t>
  </si>
  <si>
    <t>603803</t>
  </si>
  <si>
    <t>CSU-Interagency benefit code</t>
  </si>
  <si>
    <t>603804</t>
  </si>
  <si>
    <t>PRESIDENTS HOUSING ALLOW</t>
  </si>
  <si>
    <t>603805</t>
  </si>
  <si>
    <t>PRES. ENTERTAINMENT ALLOW</t>
  </si>
  <si>
    <t>603806</t>
  </si>
  <si>
    <t>PRES. HOSPITALITY</t>
  </si>
  <si>
    <t>603807</t>
  </si>
  <si>
    <t>CLOTHING &amp; SAFETY</t>
  </si>
  <si>
    <t>603808</t>
  </si>
  <si>
    <t>UNIFORM ALLOWANCE</t>
  </si>
  <si>
    <t>603902</t>
  </si>
  <si>
    <t>Fringe Benefits</t>
  </si>
  <si>
    <t>604001</t>
  </si>
  <si>
    <t>Telephone Usage</t>
  </si>
  <si>
    <t>604002</t>
  </si>
  <si>
    <t>Adelante Hispanic Ed Leader</t>
  </si>
  <si>
    <t>S0223</t>
  </si>
  <si>
    <t>So. Cal. ASA Players Assoc.</t>
  </si>
  <si>
    <t>S0224</t>
  </si>
  <si>
    <t>So. Cal. Mothers of Twins Club</t>
  </si>
  <si>
    <t>S0225</t>
  </si>
  <si>
    <t>Patty L. DeWitt Memorial</t>
  </si>
  <si>
    <t>S0226</t>
  </si>
  <si>
    <t>Advance Network</t>
  </si>
  <si>
    <t>S0227</t>
  </si>
  <si>
    <t>Fay Walters Scholarship</t>
  </si>
  <si>
    <t>S0228</t>
  </si>
  <si>
    <t>Teachers</t>
  </si>
  <si>
    <t>601921</t>
  </si>
  <si>
    <t>Tutors</t>
  </si>
  <si>
    <t>601922</t>
  </si>
  <si>
    <t>Information Desk</t>
  </si>
  <si>
    <t>602001</t>
  </si>
  <si>
    <t>CFLP - SLICK</t>
  </si>
  <si>
    <t>40104</t>
  </si>
  <si>
    <t>KCCFC - Staff Development Trng</t>
  </si>
  <si>
    <t>40107</t>
  </si>
  <si>
    <t>San Joaquin Health Consortium</t>
  </si>
  <si>
    <t>40116</t>
  </si>
  <si>
    <t>Higher Ground</t>
  </si>
  <si>
    <t>40118</t>
  </si>
  <si>
    <t>KVH- Ground &amp; Wastewater</t>
  </si>
  <si>
    <t>40125</t>
  </si>
  <si>
    <t>BHC - 03/04</t>
  </si>
  <si>
    <t>40127</t>
  </si>
  <si>
    <t>Kellogg</t>
  </si>
  <si>
    <t>40147</t>
  </si>
  <si>
    <t>40150</t>
  </si>
  <si>
    <t>Cancer Federation</t>
  </si>
  <si>
    <t>40165</t>
  </si>
  <si>
    <t>American Heart Association</t>
  </si>
  <si>
    <t>40174</t>
  </si>
  <si>
    <t>Community Learning</t>
  </si>
  <si>
    <t>40181</t>
  </si>
  <si>
    <t>KC Mental Health</t>
  </si>
  <si>
    <t>680005</t>
  </si>
  <si>
    <t>STU PAYROLL-HIGH ED</t>
  </si>
  <si>
    <t>680008</t>
  </si>
  <si>
    <t>TRAN TO CONTIN EDUC</t>
  </si>
  <si>
    <t>680009</t>
  </si>
  <si>
    <t>TRAN TO DORM BM+ER</t>
  </si>
  <si>
    <t>680011</t>
  </si>
  <si>
    <t>TRAN TO DORM INT+RED</t>
  </si>
  <si>
    <t>680021</t>
  </si>
  <si>
    <t>TRANSFER TO LOTTERY FUND 839</t>
  </si>
  <si>
    <t>680025</t>
  </si>
  <si>
    <t>680026</t>
  </si>
  <si>
    <t>TRANSFER TO APPRN</t>
  </si>
  <si>
    <t>680109</t>
  </si>
  <si>
    <t>Black Men on Campus</t>
  </si>
  <si>
    <t>A0270</t>
  </si>
  <si>
    <t>AV Center for Community Devel</t>
  </si>
  <si>
    <t>A0271</t>
  </si>
  <si>
    <t>Dr. Homer Montalvo Retirement</t>
  </si>
  <si>
    <t>D10820</t>
  </si>
  <si>
    <t>103835</t>
  </si>
  <si>
    <t>AR-GE CAPITAL CB CLEARING</t>
  </si>
  <si>
    <t>A0300</t>
  </si>
  <si>
    <t>Communicating Network AV</t>
  </si>
  <si>
    <t>C1463</t>
  </si>
  <si>
    <t>RdrunnerClub Game Day Charters</t>
  </si>
  <si>
    <t>PR2005</t>
  </si>
  <si>
    <t>ADM OFF-REM DOOR</t>
  </si>
  <si>
    <t>C&amp;L-Grad-Photography</t>
  </si>
  <si>
    <t>C1013</t>
  </si>
  <si>
    <t>C&amp;L-Pac Pipelne-Easement</t>
  </si>
  <si>
    <t>C1014</t>
  </si>
  <si>
    <t>C&amp;L-Grt Spt Wtrs/Arrowhead</t>
  </si>
  <si>
    <t>C1015</t>
  </si>
  <si>
    <t>Athletic Facility Rental</t>
  </si>
  <si>
    <t>C1016</t>
  </si>
  <si>
    <t>Ath-Hillman Aquatic Ctr Rental</t>
  </si>
  <si>
    <t>C1017</t>
  </si>
  <si>
    <t>Ath-Equipment Replacement</t>
  </si>
  <si>
    <t>C1018</t>
  </si>
  <si>
    <t>Ath-Custodial</t>
  </si>
  <si>
    <t>C1019</t>
  </si>
  <si>
    <t>Ath-Icardo Ctr Rental</t>
  </si>
  <si>
    <t>C1020</t>
  </si>
  <si>
    <t>Ath-Old Gym rental</t>
  </si>
  <si>
    <t>C1021</t>
  </si>
  <si>
    <t>Ath-Tennis Courts-rental</t>
  </si>
  <si>
    <t>C1022</t>
  </si>
  <si>
    <t>Ath-Soccer Complex rental</t>
  </si>
  <si>
    <t>C1023</t>
  </si>
  <si>
    <t>Ath-Track &amp; Field rental</t>
  </si>
  <si>
    <t>C1024</t>
  </si>
  <si>
    <t>Ath-Athletic Representative</t>
  </si>
  <si>
    <t>C1025</t>
  </si>
  <si>
    <t>Ath-Facilities Maintenance</t>
  </si>
  <si>
    <t>C1026</t>
  </si>
  <si>
    <t>E0210</t>
  </si>
  <si>
    <t>Leo J Pierucci Endo Schol Fund</t>
  </si>
  <si>
    <t>G10129</t>
  </si>
  <si>
    <t>NURSING TRAINEESHIPS</t>
  </si>
  <si>
    <t>G40315</t>
  </si>
  <si>
    <t>FOSTER YOUTH SVCS TUTOR CONN</t>
  </si>
  <si>
    <t>Federal Allow.- PELL</t>
  </si>
  <si>
    <t>506804</t>
  </si>
  <si>
    <t>Fed Allow.-College Work Study</t>
  </si>
  <si>
    <t>506805</t>
  </si>
  <si>
    <t>Fed Col Work Study-Off Camp</t>
  </si>
  <si>
    <t>506806</t>
  </si>
  <si>
    <t>Fed Col Work Study-On Camp</t>
  </si>
  <si>
    <t>506807</t>
  </si>
  <si>
    <t>CE-Conc Enroll</t>
  </si>
  <si>
    <t>506808</t>
  </si>
  <si>
    <t>Trf In DRF-Work Capital</t>
  </si>
  <si>
    <t>506901</t>
  </si>
  <si>
    <t>Transfers In</t>
  </si>
  <si>
    <t>507001</t>
  </si>
  <si>
    <t>Interest from SMIF</t>
  </si>
  <si>
    <t>507002</t>
  </si>
  <si>
    <t>Interest Student loans</t>
  </si>
  <si>
    <t>507801</t>
  </si>
  <si>
    <t>Interest Cancelled</t>
  </si>
  <si>
    <t>508001</t>
  </si>
  <si>
    <t>Income from External Investmen</t>
  </si>
  <si>
    <t>G20108</t>
  </si>
  <si>
    <t>NCLB3-CMP BAKERSFIELD MATH</t>
  </si>
  <si>
    <t>G20276</t>
  </si>
  <si>
    <t>CALIF MATHEMATICS PROJECT</t>
  </si>
  <si>
    <t>G20277</t>
  </si>
  <si>
    <t>MATHEMATICS PROJECT 05-CSMP</t>
  </si>
  <si>
    <t>LOKERN GRAZING STUDY</t>
  </si>
  <si>
    <t>PJ0002</t>
  </si>
  <si>
    <t>PIQE</t>
  </si>
  <si>
    <t>PJ0003</t>
  </si>
  <si>
    <t>NURSING PROG ADDTL FTES</t>
  </si>
  <si>
    <t>PJ0004</t>
  </si>
  <si>
    <t>LOTTERY-EDU</t>
  </si>
  <si>
    <t>PJ0005</t>
  </si>
  <si>
    <t>LOTTERY-HHS</t>
  </si>
  <si>
    <t>PJ0006</t>
  </si>
  <si>
    <t>LOTTERY-ITS</t>
  </si>
  <si>
    <t>PJ0007</t>
  </si>
  <si>
    <t>LOTTERY-LIBRARY</t>
  </si>
  <si>
    <t>PR6004</t>
  </si>
  <si>
    <t>REPLACE BACKFLOW DEVICES</t>
  </si>
  <si>
    <t>PR6006</t>
  </si>
  <si>
    <t>REPLACE GALVANIZED PIPES</t>
  </si>
  <si>
    <t>S0567</t>
  </si>
  <si>
    <t>Margaret K Dennis Scholarship</t>
  </si>
  <si>
    <t>S0568</t>
  </si>
  <si>
    <t>Laborerers Int's Union of N.A.</t>
  </si>
  <si>
    <t>S0569</t>
  </si>
  <si>
    <t>California Womens Chorus</t>
  </si>
  <si>
    <t>S0570</t>
  </si>
  <si>
    <t>US Bowling Congress</t>
  </si>
  <si>
    <t>S0572</t>
  </si>
  <si>
    <t>Lister Scholarship Trust</t>
  </si>
  <si>
    <t>S0573</t>
  </si>
  <si>
    <t>Rain for Rent</t>
  </si>
  <si>
    <t>ZEM103</t>
  </si>
  <si>
    <t>CR205</t>
  </si>
  <si>
    <t>2005-2006 HE REVENUE</t>
  </si>
  <si>
    <t>VP UNIVERSITY ADVANCEMENT</t>
  </si>
  <si>
    <t>UNIV ADVANCEMENT</t>
  </si>
  <si>
    <t>DD205</t>
  </si>
  <si>
    <t>2005-2006 HE REV TRF OUT</t>
  </si>
  <si>
    <t>E0193</t>
  </si>
  <si>
    <t>Lorraine West Memorial Endowme</t>
  </si>
  <si>
    <t>FA0008</t>
  </si>
  <si>
    <t>FA IRA-TODD MADIGAN GALLERY</t>
  </si>
  <si>
    <t>FA0009</t>
  </si>
  <si>
    <t>DBMRF-HSG-05SMIF</t>
  </si>
  <si>
    <t>DBU-CAMPUS UNION-05 SMIF</t>
  </si>
  <si>
    <t>G10163</t>
  </si>
  <si>
    <t>HIGH SCHL EQUIVALENCY PROGRM</t>
  </si>
  <si>
    <t>G10262</t>
  </si>
  <si>
    <t>G10263</t>
  </si>
  <si>
    <t>EDUCATIONAL TALENT SEARCH</t>
  </si>
  <si>
    <t>G10301</t>
  </si>
  <si>
    <t>CAREER BEGINNINGS</t>
  </si>
  <si>
    <t>G30123</t>
  </si>
  <si>
    <t>COTTRELL COLLEGE AWARD</t>
  </si>
  <si>
    <t>G40101</t>
  </si>
  <si>
    <t>KCSOS INTERN TEACHING PROJ</t>
  </si>
  <si>
    <t>G50139</t>
  </si>
  <si>
    <t>NATNL YOUTH SPORTS PRG 2005</t>
  </si>
  <si>
    <t>DRF-HSG-05SMIF</t>
  </si>
  <si>
    <t>DRF-05 CAMPUS UNION 05 SMIF</t>
  </si>
  <si>
    <t>FRF-Facility Fee Rev-05SMIF</t>
  </si>
  <si>
    <t>FRF-AUX-HSF 05SMIF</t>
  </si>
  <si>
    <t>PFF-Parkg Fines &amp; Forf-05SMIF</t>
  </si>
  <si>
    <t>PRF-Parking CASH REMITS</t>
  </si>
  <si>
    <t>PRF-PARKING 05ESCHEAT UNCL</t>
  </si>
  <si>
    <t>PRF-PARKING 05SMIF</t>
  </si>
  <si>
    <t>TF-CERF-05SMIF</t>
  </si>
  <si>
    <t>TF-CERF-05 CASH REMITS</t>
  </si>
  <si>
    <t>TF-05CANCELLED WARRANTS</t>
  </si>
  <si>
    <t>TF-HEALTH SVCS-05 CASH REMITS</t>
  </si>
  <si>
    <t>GNA-Escheat of Unclm-05</t>
  </si>
  <si>
    <t>WIRE PAYMENT CLRG</t>
  </si>
  <si>
    <t>250827</t>
  </si>
  <si>
    <t>250901</t>
  </si>
  <si>
    <t>Development Holding</t>
  </si>
  <si>
    <t>260001</t>
  </si>
  <si>
    <t>Installment Contracts Payable</t>
  </si>
  <si>
    <t>260002</t>
  </si>
  <si>
    <t>Lease/Purchase Contracts</t>
  </si>
  <si>
    <t>261001</t>
  </si>
  <si>
    <t>Notes Payable Premium</t>
  </si>
  <si>
    <t>261002</t>
  </si>
  <si>
    <t>Notes Payable Discount</t>
  </si>
  <si>
    <t>261003</t>
  </si>
  <si>
    <t>NOTE PAY-NONCUR PORT</t>
  </si>
  <si>
    <t>262001</t>
  </si>
  <si>
    <t>Bonds Payable Premium</t>
  </si>
  <si>
    <t>262002</t>
  </si>
  <si>
    <t>Bonds Payable Discount</t>
  </si>
  <si>
    <t>263090</t>
  </si>
  <si>
    <t>Other Long-Term Liabilities</t>
  </si>
  <si>
    <t>301090</t>
  </si>
  <si>
    <t>CONSTR-ARCH-EXTRA SVC</t>
  </si>
  <si>
    <t>607036</t>
  </si>
  <si>
    <t>C-ARCH REIMBURSEMENT</t>
  </si>
  <si>
    <t>607041</t>
  </si>
  <si>
    <t>CONTINGENCY</t>
  </si>
  <si>
    <t>607042</t>
  </si>
  <si>
    <t>CONSTRUCTION RESERVE</t>
  </si>
  <si>
    <t>607051</t>
  </si>
  <si>
    <t>EQUIPMENT-GROUP II</t>
  </si>
  <si>
    <t>607801</t>
  </si>
  <si>
    <t>DO-SEISMIC REVIEW BD.</t>
  </si>
  <si>
    <t>607802</t>
  </si>
  <si>
    <t>DO-FEASIBILITY STUDY</t>
  </si>
  <si>
    <t>607803</t>
  </si>
  <si>
    <t>DO-CONSULTG ARCH.-MSTR PLN</t>
  </si>
  <si>
    <t>607804</t>
  </si>
  <si>
    <t>DO-SPECIAL DESIGN SVC</t>
  </si>
  <si>
    <t>607805</t>
  </si>
  <si>
    <t>DO-PLAN CK-DSA SVC</t>
  </si>
  <si>
    <t>607806</t>
  </si>
  <si>
    <t>DO-PEER &amp; CONSTRCTBLTY REV.</t>
  </si>
  <si>
    <t>607807</t>
  </si>
  <si>
    <t>DO-CEQA</t>
  </si>
  <si>
    <t>607808</t>
  </si>
  <si>
    <t>Repairs and Maintenance</t>
  </si>
  <si>
    <t>660022</t>
  </si>
  <si>
    <t>NO CONSTR ENG</t>
  </si>
  <si>
    <t>660024</t>
  </si>
  <si>
    <t>Overhead - Grants &amp; Contracts</t>
  </si>
  <si>
    <t>660025</t>
  </si>
  <si>
    <t>Overhead-Chancellor's Office</t>
  </si>
  <si>
    <t>660026</t>
  </si>
  <si>
    <t>BKCSU</t>
  </si>
  <si>
    <t>HFF-Summer</t>
  </si>
  <si>
    <t>504816</t>
  </si>
  <si>
    <t>PFF-Monthly GET Bus Pass</t>
  </si>
  <si>
    <t>504817</t>
  </si>
  <si>
    <t>PFF-Senior Mo. Bus Pass</t>
  </si>
  <si>
    <t>504901</t>
  </si>
  <si>
    <t>General Revenue</t>
  </si>
  <si>
    <t>504902</t>
  </si>
  <si>
    <t>Laundry Vending</t>
  </si>
  <si>
    <t>504903</t>
  </si>
  <si>
    <t>Eldercollege</t>
  </si>
  <si>
    <t>OTHER COLL COSTS</t>
  </si>
  <si>
    <t>660874</t>
  </si>
  <si>
    <t>RETURN FED CAP CONTR</t>
  </si>
  <si>
    <t>660875</t>
  </si>
  <si>
    <t>PRINC ASIGN-FED</t>
  </si>
  <si>
    <t>660876</t>
  </si>
  <si>
    <t>INT ASSIGN-FED</t>
  </si>
  <si>
    <t>660877</t>
  </si>
  <si>
    <t>PRIN CANC OTHER</t>
  </si>
  <si>
    <t>660878</t>
  </si>
  <si>
    <t>LPC-NURS EMPL</t>
  </si>
  <si>
    <t>660879</t>
  </si>
  <si>
    <t>LIC-EMPLOY</t>
  </si>
  <si>
    <t>660880</t>
  </si>
  <si>
    <t>OTHER-LITIGATION COSTS</t>
  </si>
  <si>
    <t>660881</t>
  </si>
  <si>
    <t>BORROWER PAID OTHER COSTS</t>
  </si>
  <si>
    <t>660882</t>
  </si>
  <si>
    <t>COLL. FEES PD BY BORROWER</t>
  </si>
  <si>
    <t>660883</t>
  </si>
  <si>
    <t>A/P COLL FEE &amp; OTH</t>
  </si>
  <si>
    <t>660886</t>
  </si>
  <si>
    <t>REV TRANSFER OUT</t>
  </si>
  <si>
    <t>660887</t>
  </si>
  <si>
    <t>ACCOUNTING CHARGEBACK</t>
  </si>
  <si>
    <t>660888</t>
  </si>
  <si>
    <t>PARKING PERMITS</t>
  </si>
  <si>
    <t>660889</t>
  </si>
  <si>
    <t>Athletic Awards</t>
  </si>
  <si>
    <t>660920</t>
  </si>
  <si>
    <t>General Expense</t>
  </si>
  <si>
    <t>660921</t>
  </si>
  <si>
    <t>Dues &amp; Subscriptions</t>
  </si>
  <si>
    <t>660922</t>
  </si>
  <si>
    <t>Banquet</t>
  </si>
  <si>
    <t>660924</t>
  </si>
  <si>
    <t>Instructional Supplies</t>
  </si>
  <si>
    <t>660925</t>
  </si>
  <si>
    <t>Garden Supplies</t>
  </si>
  <si>
    <t>660928</t>
  </si>
  <si>
    <t>Foundation Service Charge</t>
  </si>
  <si>
    <t>660929</t>
  </si>
  <si>
    <t>Tuition and Fees</t>
  </si>
  <si>
    <t>660930</t>
  </si>
  <si>
    <t>Special Assistance</t>
  </si>
  <si>
    <t>660932</t>
  </si>
  <si>
    <t>Programming</t>
  </si>
  <si>
    <t>660934</t>
  </si>
  <si>
    <t>Summer Camps</t>
  </si>
  <si>
    <t>660935</t>
  </si>
  <si>
    <t>Training/Testing</t>
  </si>
  <si>
    <t>660936</t>
  </si>
  <si>
    <t>660937</t>
  </si>
  <si>
    <t>Food/Drink Expense</t>
  </si>
  <si>
    <t>660938</t>
  </si>
  <si>
    <t>AD Development</t>
  </si>
  <si>
    <t>660939</t>
  </si>
  <si>
    <t>AAD Development</t>
  </si>
  <si>
    <t>660940</t>
  </si>
  <si>
    <t>SID</t>
  </si>
  <si>
    <t>660941</t>
  </si>
  <si>
    <t>Transfers Out</t>
  </si>
  <si>
    <t>660942</t>
  </si>
  <si>
    <t>Campus Services</t>
  </si>
  <si>
    <t>660943</t>
  </si>
  <si>
    <t>Alumni Board Operations</t>
  </si>
  <si>
    <t>660944</t>
  </si>
  <si>
    <t>Incentives</t>
  </si>
  <si>
    <t>660945</t>
  </si>
  <si>
    <t>Other Supplies</t>
  </si>
  <si>
    <t>660948</t>
  </si>
  <si>
    <t>Ticket Expense</t>
  </si>
  <si>
    <t>660949</t>
  </si>
  <si>
    <t>Executive Committee Operations</t>
  </si>
  <si>
    <t>660950</t>
  </si>
  <si>
    <t>Big Step Project</t>
  </si>
  <si>
    <t>660951</t>
  </si>
  <si>
    <t>Stewardship</t>
  </si>
  <si>
    <t>Jody Powell Memorial</t>
  </si>
  <si>
    <t>A0122</t>
  </si>
  <si>
    <t>Staff Forum</t>
  </si>
  <si>
    <t>A0123</t>
  </si>
  <si>
    <t>CSEA Chapter 310</t>
  </si>
  <si>
    <t>A0124</t>
  </si>
  <si>
    <t>Memorial Fund</t>
  </si>
  <si>
    <t>A0125</t>
  </si>
  <si>
    <t>Kathy Walton Retirement</t>
  </si>
  <si>
    <t>A0126</t>
  </si>
  <si>
    <t>FMA</t>
  </si>
  <si>
    <t>A0127</t>
  </si>
  <si>
    <t>SCA</t>
  </si>
  <si>
    <t>A0128</t>
  </si>
  <si>
    <t>Human Corp</t>
  </si>
  <si>
    <t>A0129</t>
  </si>
  <si>
    <t>CSU Debate Team</t>
  </si>
  <si>
    <t>A0131</t>
  </si>
  <si>
    <t>Vic Mungary Retirement</t>
  </si>
  <si>
    <t>A0132</t>
  </si>
  <si>
    <t>Gary Gleed Retirement</t>
  </si>
  <si>
    <t>A0134</t>
  </si>
  <si>
    <t>David Ost Retirement</t>
  </si>
  <si>
    <t>A0135</t>
  </si>
  <si>
    <t>A0136</t>
  </si>
  <si>
    <t>GLSSN</t>
  </si>
  <si>
    <t>A0137</t>
  </si>
  <si>
    <t>CSUB Journal Entry Form</t>
  </si>
  <si>
    <t>D10492</t>
  </si>
  <si>
    <t>BPA FACULTY</t>
  </si>
  <si>
    <t>Education-Admin</t>
  </si>
  <si>
    <t>Advanced Education</t>
  </si>
  <si>
    <t>Teacher Education</t>
  </si>
  <si>
    <t>D10521</t>
  </si>
  <si>
    <t>Master Teacher</t>
  </si>
  <si>
    <t>PEAK</t>
  </si>
  <si>
    <t>D10540</t>
  </si>
  <si>
    <t>Special Education</t>
  </si>
  <si>
    <t>D10550</t>
  </si>
  <si>
    <t>Credentials/Grad.Studies</t>
  </si>
  <si>
    <t>D10592</t>
  </si>
  <si>
    <t>EDUCATION FACULTY</t>
  </si>
  <si>
    <t>Advising Center</t>
  </si>
  <si>
    <t>General Studies-Admin</t>
  </si>
  <si>
    <t>D10640</t>
  </si>
  <si>
    <t>Human Corp/Co-Op</t>
  </si>
  <si>
    <t>D10650</t>
  </si>
  <si>
    <t>International Students</t>
  </si>
  <si>
    <t>Academic Prep Programs</t>
  </si>
  <si>
    <t>D10670</t>
  </si>
  <si>
    <t>Teacher Recruit. &amp; Retentn</t>
  </si>
  <si>
    <t>20292</t>
  </si>
  <si>
    <t>CWSR - 99/00</t>
  </si>
  <si>
    <t>20293</t>
  </si>
  <si>
    <t>DPR Fishbone Analysis</t>
  </si>
  <si>
    <t>20294</t>
  </si>
  <si>
    <t>FREEZE (CDF/Lokern)</t>
  </si>
  <si>
    <t>20295</t>
  </si>
  <si>
    <t>Inst. Workforce</t>
  </si>
  <si>
    <t>20296</t>
  </si>
  <si>
    <t>CA DOT-Driver Satisfaction Sur</t>
  </si>
  <si>
    <t>20298</t>
  </si>
  <si>
    <t>Long Term Care Innovation</t>
  </si>
  <si>
    <t>30107</t>
  </si>
  <si>
    <t>AAPG (GTTC)</t>
  </si>
  <si>
    <t>30109</t>
  </si>
  <si>
    <t>NREL</t>
  </si>
  <si>
    <t>30111</t>
  </si>
  <si>
    <t>Pilgrims Pride</t>
  </si>
  <si>
    <t>30145</t>
  </si>
  <si>
    <t>30217</t>
  </si>
  <si>
    <t>I-Teach</t>
  </si>
  <si>
    <t>30220</t>
  </si>
  <si>
    <t>Project 2000</t>
  </si>
  <si>
    <t>30236</t>
  </si>
  <si>
    <t>Citigroup Foundation</t>
  </si>
  <si>
    <t>30250</t>
  </si>
  <si>
    <t>BPA</t>
  </si>
  <si>
    <t>30252</t>
  </si>
  <si>
    <t>Children in the Marketplace</t>
  </si>
  <si>
    <t>30254</t>
  </si>
  <si>
    <t>California Wellness Fdn.</t>
  </si>
  <si>
    <t>30267</t>
  </si>
  <si>
    <t>Calif End-Diabetes Demo Proj</t>
  </si>
  <si>
    <t>30272</t>
  </si>
  <si>
    <t>USF-Laser Research</t>
  </si>
  <si>
    <t>30274</t>
  </si>
  <si>
    <t>Project Laser</t>
  </si>
  <si>
    <t>30284</t>
  </si>
  <si>
    <t>PWC  Endowment</t>
  </si>
  <si>
    <t>30285</t>
  </si>
  <si>
    <t>CLL-Calif. Wellness Fdn.</t>
  </si>
  <si>
    <t>30291</t>
  </si>
  <si>
    <t>Bernard Osher Foundation</t>
  </si>
  <si>
    <t>Kern Co. 4-H Council</t>
  </si>
  <si>
    <t>S0144</t>
  </si>
  <si>
    <t>KHSD - West High</t>
  </si>
  <si>
    <t>S0145</t>
  </si>
  <si>
    <t>E0172</t>
  </si>
  <si>
    <t>Richard Foster Memorial</t>
  </si>
  <si>
    <t>E0173</t>
  </si>
  <si>
    <t>Big Canoe Chapel Scholarship</t>
  </si>
  <si>
    <t>S0485</t>
  </si>
  <si>
    <t>American Assoc. of Univ. Women</t>
  </si>
  <si>
    <t>S0486</t>
  </si>
  <si>
    <t>Prov Def Rec.-A/R Cash Short</t>
  </si>
  <si>
    <t>106007</t>
  </si>
  <si>
    <t>Prov Def Rec.-A/R Other</t>
  </si>
  <si>
    <t>106008</t>
  </si>
  <si>
    <t>Prov Def Rec.-Accr Int Rec</t>
  </si>
  <si>
    <t>106009</t>
  </si>
  <si>
    <t>Prov Def Rec.-A/R Loans</t>
  </si>
  <si>
    <t>106014</t>
  </si>
  <si>
    <t>Prov Def Rec.-Due fm OthFunds</t>
  </si>
  <si>
    <t>107001</t>
  </si>
  <si>
    <t>Travel Advances</t>
  </si>
  <si>
    <t>107002</t>
  </si>
  <si>
    <t>Salary Advances</t>
  </si>
  <si>
    <t>107003</t>
  </si>
  <si>
    <t>BKFDN</t>
  </si>
  <si>
    <t>BKSTU</t>
  </si>
  <si>
    <t>BKFFR</t>
  </si>
  <si>
    <t>1300</t>
  </si>
  <si>
    <t>Transfers</t>
  </si>
  <si>
    <t>3000</t>
  </si>
  <si>
    <t>Leases receivable, current por</t>
  </si>
  <si>
    <t>Leases receivable, net of curr</t>
  </si>
  <si>
    <t>A0274</t>
  </si>
  <si>
    <t>NURSING CLASS OF 2008</t>
  </si>
  <si>
    <t>A0275</t>
  </si>
  <si>
    <t>GREEK COUNCIL</t>
  </si>
  <si>
    <t>AS5333</t>
  </si>
  <si>
    <t>AS5402</t>
  </si>
  <si>
    <t>AS5403</t>
  </si>
  <si>
    <t>AS5404</t>
  </si>
  <si>
    <t>ASI-ATHLETIC EVENTS</t>
  </si>
  <si>
    <t>AS5405</t>
  </si>
  <si>
    <t>ASI-WELCOME BACK</t>
  </si>
  <si>
    <t>AS5406</t>
  </si>
  <si>
    <t>ASI-PROG UNALLOCATED</t>
  </si>
  <si>
    <t>AS5407</t>
  </si>
  <si>
    <t>AS5408</t>
  </si>
  <si>
    <t>AS5409</t>
  </si>
  <si>
    <t>AS5410</t>
  </si>
  <si>
    <t>C4321</t>
  </si>
  <si>
    <t>PRE DOC SCHOLAR</t>
  </si>
  <si>
    <t>Grants &amp; Contracts Admin</t>
  </si>
  <si>
    <t>Grants Res &amp; Sponsored Program</t>
  </si>
  <si>
    <t>E0200</t>
  </si>
  <si>
    <t>ADELE DAVIS SCHLRSHP ENDOWMENT</t>
  </si>
  <si>
    <t>G10102</t>
  </si>
  <si>
    <t>HEAD START-HISPANIC SERVT INST</t>
  </si>
  <si>
    <t>G10159</t>
  </si>
  <si>
    <t>NATL ENDOWMENT FOR HUMANITIES</t>
  </si>
  <si>
    <t>G10234</t>
  </si>
  <si>
    <t>ALLIANCE FOR MINORITY PARTCPTN</t>
  </si>
  <si>
    <t>G40125</t>
  </si>
  <si>
    <t>BHC LICENSED CHILD CARE</t>
  </si>
  <si>
    <t>S0524</t>
  </si>
  <si>
    <t>ENLISTED WIVES CLUB</t>
  </si>
  <si>
    <t>S0525</t>
  </si>
  <si>
    <t>KAISER PERMANENTE</t>
  </si>
  <si>
    <t>S0526</t>
  </si>
  <si>
    <t>CA WOMEN'S CHORUS BAK KEYNOTES</t>
  </si>
  <si>
    <t>S0527</t>
  </si>
  <si>
    <t>HISPANIC ASSOC OF COLLEGES</t>
  </si>
  <si>
    <t>S0528</t>
  </si>
  <si>
    <t>HEIVLY SCHOLARSHIP</t>
  </si>
  <si>
    <t>S0529</t>
  </si>
  <si>
    <t>RHS DOLLARS FOR SCHOLARS</t>
  </si>
  <si>
    <t>IRA-PHIL &amp; RS UNDERGRAD CONF</t>
  </si>
  <si>
    <t>G40202</t>
  </si>
  <si>
    <t>TOBACCO CESSATION</t>
  </si>
  <si>
    <t>Z30266</t>
  </si>
  <si>
    <t>FDN-LIZARD STUDY</t>
  </si>
  <si>
    <t>205806</t>
  </si>
  <si>
    <t>SUMMER IRA-FINE ARTS</t>
  </si>
  <si>
    <t>205807</t>
  </si>
  <si>
    <t>205808</t>
  </si>
  <si>
    <t>205809</t>
  </si>
  <si>
    <t>205810</t>
  </si>
  <si>
    <t>205811</t>
  </si>
  <si>
    <t>205812</t>
  </si>
  <si>
    <t>205813</t>
  </si>
  <si>
    <t>205814</t>
  </si>
  <si>
    <t>205815</t>
  </si>
  <si>
    <t>205816</t>
  </si>
  <si>
    <t>205817</t>
  </si>
  <si>
    <t>205818</t>
  </si>
  <si>
    <t>205819</t>
  </si>
  <si>
    <t>205820</t>
  </si>
  <si>
    <t>206001</t>
  </si>
  <si>
    <t>Deposits</t>
  </si>
  <si>
    <t>206002</t>
  </si>
  <si>
    <t>Other Deposits</t>
  </si>
  <si>
    <t>206801</t>
  </si>
  <si>
    <t>HSG DEPOSITS-ISEP</t>
  </si>
  <si>
    <t>206802</t>
  </si>
  <si>
    <t>RNR-DELETED CARDS</t>
  </si>
  <si>
    <t>207001</t>
  </si>
  <si>
    <t>LOANS PAYABLE-PMIB</t>
  </si>
  <si>
    <t>208901</t>
  </si>
  <si>
    <t>Vacation Payable</t>
  </si>
  <si>
    <t>208902</t>
  </si>
  <si>
    <t>POST RETIREMENT BENEFITS OBLIG</t>
  </si>
  <si>
    <t>250001</t>
  </si>
  <si>
    <t>Cash Overages</t>
  </si>
  <si>
    <t>250002</t>
  </si>
  <si>
    <t>Uncleared Collections</t>
  </si>
  <si>
    <t>250003</t>
  </si>
  <si>
    <t>Nursing Class of 98</t>
  </si>
  <si>
    <t>S0207</t>
  </si>
  <si>
    <t>Tulare Friendship Club</t>
  </si>
  <si>
    <t>S0208</t>
  </si>
  <si>
    <t>Miss Kern Co. Schol Pageant</t>
  </si>
  <si>
    <t>S0212</t>
  </si>
  <si>
    <t>Cutler Latin American Club</t>
  </si>
  <si>
    <t>S0213</t>
  </si>
  <si>
    <t>Ca Table Grape Commission</t>
  </si>
  <si>
    <t>S0214</t>
  </si>
  <si>
    <t>501107</t>
  </si>
  <si>
    <t>Late Registration Fee</t>
  </si>
  <si>
    <t>501108</t>
  </si>
  <si>
    <t>Returned Check Fee</t>
  </si>
  <si>
    <t>501109</t>
  </si>
  <si>
    <t>Late Fee</t>
  </si>
  <si>
    <t>501110</t>
  </si>
  <si>
    <t>Misc. Fees-Other</t>
  </si>
  <si>
    <t>501111</t>
  </si>
  <si>
    <t>Other Mandatory Fees</t>
  </si>
  <si>
    <t>501801</t>
  </si>
  <si>
    <t>State University Fee-Fall</t>
  </si>
  <si>
    <t>501802</t>
  </si>
  <si>
    <t>State University Fee-Winter</t>
  </si>
  <si>
    <t>501803</t>
  </si>
  <si>
    <t>State University Fee-Spring</t>
  </si>
  <si>
    <t>501804</t>
  </si>
  <si>
    <t>State University Fee-Summer</t>
  </si>
  <si>
    <t>501805</t>
  </si>
  <si>
    <t>Non-Resident Tuition-Fall</t>
  </si>
  <si>
    <t>501806</t>
  </si>
  <si>
    <t>Non-Resident Tuition-Winter</t>
  </si>
  <si>
    <t>ONR-SCANNING ELECTRON</t>
  </si>
  <si>
    <t>G10137</t>
  </si>
  <si>
    <t>UMAP</t>
  </si>
  <si>
    <t>G20175</t>
  </si>
  <si>
    <t>ALCOHOL TRAFFIC &amp; SAFETY GRANT</t>
  </si>
  <si>
    <t>PR5008</t>
  </si>
  <si>
    <t>OLD GYM ROOF &amp; HVAC</t>
  </si>
  <si>
    <t>S0502</t>
  </si>
  <si>
    <t>Sealaska Heritage Institute</t>
  </si>
  <si>
    <t>S0503</t>
  </si>
  <si>
    <t>Woodlake Union High School Dis</t>
  </si>
  <si>
    <t>S0504</t>
  </si>
  <si>
    <t>CA Growers Association</t>
  </si>
  <si>
    <t>S0518</t>
  </si>
  <si>
    <t>American River College Foundat</t>
  </si>
  <si>
    <t>S0519</t>
  </si>
  <si>
    <t>Tom Joyner Foundation</t>
  </si>
  <si>
    <t>S0520</t>
  </si>
  <si>
    <t>Hall Ambulance Services, Inc.</t>
  </si>
  <si>
    <t>S0521</t>
  </si>
  <si>
    <t>E0207</t>
  </si>
  <si>
    <t>BERTANO ENDOWMENT</t>
  </si>
  <si>
    <t>E0208</t>
  </si>
  <si>
    <t>PAVLETICH SCHOLAR ENDOWMENT</t>
  </si>
  <si>
    <t>G30124</t>
  </si>
  <si>
    <t>BASAL LINEAGES OF THE PHORIDAE</t>
  </si>
  <si>
    <t>G40289</t>
  </si>
  <si>
    <t>ENGLISH LEARNER SVCS-REG 21</t>
  </si>
  <si>
    <t>ZEM100</t>
  </si>
  <si>
    <t>DR. SASAKI'S RETIREMENT EVENT</t>
  </si>
  <si>
    <t>Building Maintenance</t>
  </si>
  <si>
    <t>0703</t>
  </si>
  <si>
    <t>Custodial Services</t>
  </si>
  <si>
    <t>GPA</t>
  </si>
  <si>
    <t>Federal Contracts &amp; Grants-Oth</t>
  </si>
  <si>
    <t>503108</t>
  </si>
  <si>
    <t>Misc. Federal Funds</t>
  </si>
  <si>
    <t>503201</t>
  </si>
  <si>
    <t>State Educ. Opportunity Grant</t>
  </si>
  <si>
    <t>503202</t>
  </si>
  <si>
    <t>State University Grant</t>
  </si>
  <si>
    <t>503204</t>
  </si>
  <si>
    <t>Cal Grant Program</t>
  </si>
  <si>
    <t>503290</t>
  </si>
  <si>
    <t>User Defined 001</t>
  </si>
  <si>
    <t>User Defined 002</t>
  </si>
  <si>
    <t>User Defined 003</t>
  </si>
  <si>
    <t>User Defined 004</t>
  </si>
  <si>
    <t>User Defined 005</t>
  </si>
  <si>
    <t>User Defined 006</t>
  </si>
  <si>
    <t>User Defined 007</t>
  </si>
  <si>
    <t>User Defined 008</t>
  </si>
  <si>
    <t>User Defined 009</t>
  </si>
  <si>
    <t>User Defined 010</t>
  </si>
  <si>
    <t>User Defined 011</t>
  </si>
  <si>
    <t>User Defined 012</t>
  </si>
  <si>
    <t>User Defined 013</t>
  </si>
  <si>
    <t>User Defined 014</t>
  </si>
  <si>
    <t>User Defined 015</t>
  </si>
  <si>
    <t>User Defined 016</t>
  </si>
  <si>
    <t>User Defined 017</t>
  </si>
  <si>
    <t>User Defined 018</t>
  </si>
  <si>
    <t>User Defined 019</t>
  </si>
  <si>
    <t>User Defined 020</t>
  </si>
  <si>
    <t>User Defined 021</t>
  </si>
  <si>
    <t>User Defined 022</t>
  </si>
  <si>
    <t>User Defined 023</t>
  </si>
  <si>
    <t>User Defined 024</t>
  </si>
  <si>
    <t>User Defined 025</t>
  </si>
  <si>
    <t>User Defined 026</t>
  </si>
  <si>
    <t>User Defined 027</t>
  </si>
  <si>
    <t>User Defined 028</t>
  </si>
  <si>
    <t>User Defined 029</t>
  </si>
  <si>
    <t>User Defined 030</t>
  </si>
  <si>
    <t>User Defined 031</t>
  </si>
  <si>
    <t>User Defined 032</t>
  </si>
  <si>
    <t>User Defined 033</t>
  </si>
  <si>
    <t>User Defined 034</t>
  </si>
  <si>
    <t>User Defined 035</t>
  </si>
  <si>
    <t>User Defined 036</t>
  </si>
  <si>
    <t>User Defined 037</t>
  </si>
  <si>
    <t>User Defined 038</t>
  </si>
  <si>
    <t>User Defined 039</t>
  </si>
  <si>
    <t>User Defined 040</t>
  </si>
  <si>
    <t>PL092</t>
  </si>
  <si>
    <t>ATHLETIC RESERVE (ICARDO)</t>
  </si>
  <si>
    <t>S0534</t>
  </si>
  <si>
    <t>PIZZA FACTORY SCHOLARSHIP</t>
  </si>
  <si>
    <t>MX014</t>
  </si>
  <si>
    <t>MT Tutoring</t>
  </si>
  <si>
    <t>MX015</t>
  </si>
  <si>
    <t>MT Towell &amp; Locker Fee</t>
  </si>
  <si>
    <t>MX016</t>
  </si>
  <si>
    <t>MT Opera &amp; Jazz Singers</t>
  </si>
  <si>
    <t>MX017</t>
  </si>
  <si>
    <t>MT Post Training</t>
  </si>
  <si>
    <t>MX018</t>
  </si>
  <si>
    <t>E0094</t>
  </si>
  <si>
    <t>Armand Hammer Fine Art</t>
  </si>
  <si>
    <t>E0095</t>
  </si>
  <si>
    <t>C. Kegley Memorial Lecture</t>
  </si>
  <si>
    <t>E0096</t>
  </si>
  <si>
    <t>H. Durelle Nursing</t>
  </si>
  <si>
    <t>E0097</t>
  </si>
  <si>
    <t>Dorian scholarship</t>
  </si>
  <si>
    <t>E0098</t>
  </si>
  <si>
    <t>EF Karpe Memorial Sch</t>
  </si>
  <si>
    <t>E0099</t>
  </si>
  <si>
    <t>BPA Endowment</t>
  </si>
  <si>
    <t>E0100</t>
  </si>
  <si>
    <t>Dr Jimmy D Barnes</t>
  </si>
  <si>
    <t>E0101</t>
  </si>
  <si>
    <t>John Brock Sr</t>
  </si>
  <si>
    <t>E0102</t>
  </si>
  <si>
    <t>Audrey Bender Sch</t>
  </si>
  <si>
    <t>E0103</t>
  </si>
  <si>
    <t>CSUB Teacher Growth</t>
  </si>
  <si>
    <t>E0104</t>
  </si>
  <si>
    <t>Roadrunner Ath</t>
  </si>
  <si>
    <t>E0105</t>
  </si>
  <si>
    <t>School of Ed Travel</t>
  </si>
  <si>
    <t>E0106</t>
  </si>
  <si>
    <t>Linda Sue Chaney</t>
  </si>
  <si>
    <t>E0107</t>
  </si>
  <si>
    <t>Robert C. Marshall</t>
  </si>
  <si>
    <t>E0108</t>
  </si>
  <si>
    <t>E0084</t>
  </si>
  <si>
    <t>Panama Educ. Foundation</t>
  </si>
  <si>
    <t>E0085</t>
  </si>
  <si>
    <t>K.C. Sheriffs Res</t>
  </si>
  <si>
    <t>E0086</t>
  </si>
  <si>
    <t>John Reed Memorial</t>
  </si>
  <si>
    <t>E0087</t>
  </si>
  <si>
    <t>Palmbach Memorial</t>
  </si>
  <si>
    <t>E0088</t>
  </si>
  <si>
    <t>Mary Osborne</t>
  </si>
  <si>
    <t>E0089</t>
  </si>
  <si>
    <t>Clare Estate</t>
  </si>
  <si>
    <t>E0090</t>
  </si>
  <si>
    <t>Dolores &amp; Victor Cerro</t>
  </si>
  <si>
    <t>E0091</t>
  </si>
  <si>
    <t>Kern RN Society</t>
  </si>
  <si>
    <t>E0092</t>
  </si>
  <si>
    <t>Gymnasium Seats</t>
  </si>
  <si>
    <t>E0093</t>
  </si>
  <si>
    <t>Bakersfield Chapter APPR Inst</t>
  </si>
  <si>
    <t>FB-Reserve Disalowable Expense</t>
  </si>
  <si>
    <t>305906</t>
  </si>
  <si>
    <t>FB-Reserve Deficit Funding</t>
  </si>
  <si>
    <t>305907</t>
  </si>
  <si>
    <t>FB-Accum Market Appreciation</t>
  </si>
  <si>
    <t>401001</t>
  </si>
  <si>
    <t>Approp &lt;CR&gt;</t>
  </si>
  <si>
    <t>401002</t>
  </si>
  <si>
    <t>Approp-Allocated &lt;DR&gt;</t>
  </si>
  <si>
    <t>401003</t>
  </si>
  <si>
    <t>Approp-Unallocated &lt;DR&gt;</t>
  </si>
  <si>
    <t>403001</t>
  </si>
  <si>
    <t>Encumbrances</t>
  </si>
  <si>
    <t>403002</t>
  </si>
  <si>
    <t>RES FOR ENCUMBRANCES</t>
  </si>
  <si>
    <t>404001</t>
  </si>
  <si>
    <t>Allocation Orders Pending</t>
  </si>
  <si>
    <t>404002</t>
  </si>
  <si>
    <t>Reserve for Alloc Order Pendin</t>
  </si>
  <si>
    <t>404003</t>
  </si>
  <si>
    <t>Adj SCO Acct - Expenditure</t>
  </si>
  <si>
    <t>404004</t>
  </si>
  <si>
    <t>508801</t>
  </si>
  <si>
    <t>Allocated Income from Ext Inv</t>
  </si>
  <si>
    <t>D23011</t>
  </si>
  <si>
    <t>ADA Compliance (ATI)</t>
  </si>
  <si>
    <t>MP003</t>
  </si>
  <si>
    <t>TF-Student Union Recreation Cr</t>
  </si>
  <si>
    <t>MX090</t>
  </si>
  <si>
    <t>Campus Dining and Catering</t>
  </si>
  <si>
    <t>Use this for next fund number</t>
  </si>
  <si>
    <t>S0629</t>
  </si>
  <si>
    <t>Technical Consumer Scholarship</t>
  </si>
  <si>
    <t>Rcrd-Dept Cards</t>
  </si>
  <si>
    <t>C1002</t>
  </si>
  <si>
    <t>Rcrd-Foundation</t>
  </si>
  <si>
    <t>C1003</t>
  </si>
  <si>
    <t>Rcrd-Carne</t>
  </si>
  <si>
    <t>C1004</t>
  </si>
  <si>
    <t>Rcrd-Library</t>
  </si>
  <si>
    <t>C1005</t>
  </si>
  <si>
    <t>Rcrd-Print Shop</t>
  </si>
  <si>
    <t>AH205</t>
  </si>
  <si>
    <t>GEN FUND CAPITAL OUTLAY</t>
  </si>
  <si>
    <t>G30312</t>
  </si>
  <si>
    <t>ROWDY CHOICES</t>
  </si>
  <si>
    <t>S0550</t>
  </si>
  <si>
    <t>HARRY &amp; DAVID OPERATIONS SCHOL</t>
  </si>
  <si>
    <t>S0551</t>
  </si>
  <si>
    <t>DAN PEZZOTTI SCHOLARSHIP</t>
  </si>
  <si>
    <t>S0552</t>
  </si>
  <si>
    <t>HIGH DESERT COMMUNITY SCHLRSHP</t>
  </si>
  <si>
    <t>S0553</t>
  </si>
  <si>
    <t>ROBERT RASKIND MEMORIAL SCHOL</t>
  </si>
  <si>
    <t>Z10304</t>
  </si>
  <si>
    <t>REACHING FOR THE STARS</t>
  </si>
  <si>
    <t>ZA0073</t>
  </si>
  <si>
    <t>FDN-NCARE</t>
  </si>
  <si>
    <t>ZCI343</t>
  </si>
  <si>
    <t>S0390</t>
  </si>
  <si>
    <t>Kaweah National Bank</t>
  </si>
  <si>
    <t>S0391</t>
  </si>
  <si>
    <t>President's Student Service</t>
  </si>
  <si>
    <t>S0392</t>
  </si>
  <si>
    <t>Kern Reading Association</t>
  </si>
  <si>
    <t>S0393</t>
  </si>
  <si>
    <t>City of Bakersfield Mayors Sch</t>
  </si>
  <si>
    <t>S0394</t>
  </si>
  <si>
    <t>ABWA - North Bay Charter Chptr</t>
  </si>
  <si>
    <t>S0395</t>
  </si>
  <si>
    <t>Taft National Bank</t>
  </si>
  <si>
    <t>S0396</t>
  </si>
  <si>
    <t>ML001</t>
  </si>
  <si>
    <t>MISC FIN AID-SDS</t>
  </si>
  <si>
    <t>ML002</t>
  </si>
  <si>
    <t>GRAD FELLOWSHIP</t>
  </si>
  <si>
    <t>ML003</t>
  </si>
  <si>
    <t>HAM &amp; RYE SCHOLARSHIP</t>
  </si>
  <si>
    <t>ML004</t>
  </si>
  <si>
    <t>FOUNDATION SCHOL. CLEARING</t>
  </si>
  <si>
    <t>MLA01</t>
  </si>
  <si>
    <t>TF-Athletic Scholarship Cleari</t>
  </si>
  <si>
    <t>40211</t>
  </si>
  <si>
    <t>KMC</t>
  </si>
  <si>
    <t>40213</t>
  </si>
  <si>
    <t>Higher Ground - Weill</t>
  </si>
  <si>
    <t>40246</t>
  </si>
  <si>
    <t>KCSOS-Career Beginnings</t>
  </si>
  <si>
    <t>40286</t>
  </si>
  <si>
    <t>Ozone-Research Corp.</t>
  </si>
  <si>
    <t>40288</t>
  </si>
  <si>
    <t>SBC Gear Up</t>
  </si>
  <si>
    <t>50139</t>
  </si>
  <si>
    <t>NYSP - 04</t>
  </si>
  <si>
    <t>50143</t>
  </si>
  <si>
    <t>INC ADV-ON LINE-502802</t>
  </si>
  <si>
    <t>CONSTRUCTION OTHER</t>
  </si>
  <si>
    <t>AT1452</t>
  </si>
  <si>
    <t>SPORTS CAMPS</t>
  </si>
  <si>
    <t>AT1453</t>
  </si>
  <si>
    <t>ED015</t>
  </si>
  <si>
    <t>05 MC PWC RENEWAL PROJ</t>
  </si>
  <si>
    <t>ML005</t>
  </si>
  <si>
    <t>MUSICA DA CAMERA SCHOLARSHIP</t>
  </si>
  <si>
    <t>S0505</t>
  </si>
  <si>
    <t>Project GRAD Los Angeles</t>
  </si>
  <si>
    <t>S0510</t>
  </si>
  <si>
    <t>Volunteers of America Los Ange</t>
  </si>
  <si>
    <t>S0511</t>
  </si>
  <si>
    <t>James Latham McGee Memorial Sc</t>
  </si>
  <si>
    <t>S0522</t>
  </si>
  <si>
    <t>Contreras Family Scholarship</t>
  </si>
  <si>
    <t>S0523</t>
  </si>
  <si>
    <t>Burroughs High School</t>
  </si>
  <si>
    <t>Z40152</t>
  </si>
  <si>
    <t>FDN-BCSD-SERRP READING FIRST</t>
  </si>
  <si>
    <t>C1461</t>
  </si>
  <si>
    <t>Reverse Drawing</t>
  </si>
  <si>
    <t>C1466</t>
  </si>
  <si>
    <t>Casino Night</t>
  </si>
  <si>
    <t>C1470</t>
  </si>
  <si>
    <t>Title V - CSUB</t>
  </si>
  <si>
    <t>C1471</t>
  </si>
  <si>
    <t>Title V - BC</t>
  </si>
  <si>
    <t>C1472</t>
  </si>
  <si>
    <t>C1473</t>
  </si>
  <si>
    <t>CFLP - Other</t>
  </si>
  <si>
    <t>C3200</t>
  </si>
  <si>
    <t>Fraternal Order of Eagles</t>
  </si>
  <si>
    <t>C4312</t>
  </si>
  <si>
    <t>Button/T-Shirt Sales</t>
  </si>
  <si>
    <t>C4336</t>
  </si>
  <si>
    <t>Haven Drive Elementary</t>
  </si>
  <si>
    <t>C4337</t>
  </si>
  <si>
    <t>Lake Isabella</t>
  </si>
  <si>
    <t>C4339</t>
  </si>
  <si>
    <t>DiGiorgio Elementary</t>
  </si>
  <si>
    <t>C4340</t>
  </si>
  <si>
    <t>Capital Campaign - Adv</t>
  </si>
  <si>
    <t>C4344</t>
  </si>
  <si>
    <t>In School Youth</t>
  </si>
  <si>
    <t>C4345</t>
  </si>
  <si>
    <t>Out of School Youth</t>
  </si>
  <si>
    <t>C4347</t>
  </si>
  <si>
    <t>Arvin High School</t>
  </si>
  <si>
    <t>C4349</t>
  </si>
  <si>
    <t>Coffee with the Prof</t>
  </si>
  <si>
    <t>C4358</t>
  </si>
  <si>
    <t>Mountain View Middle School</t>
  </si>
  <si>
    <t>C4359</t>
  </si>
  <si>
    <t>Classic Movies</t>
  </si>
  <si>
    <t>C4372</t>
  </si>
  <si>
    <t>Elder College</t>
  </si>
  <si>
    <t>C4381</t>
  </si>
  <si>
    <t>Field Trip/Awards</t>
  </si>
  <si>
    <t>C4390</t>
  </si>
  <si>
    <t>Game Guarantee - Exp</t>
  </si>
  <si>
    <t>C4391</t>
  </si>
  <si>
    <t>Game Management</t>
  </si>
  <si>
    <t>C4412</t>
  </si>
  <si>
    <t>Alirow</t>
  </si>
  <si>
    <t>C4413</t>
  </si>
  <si>
    <t>Bridge</t>
  </si>
  <si>
    <t>C4771</t>
  </si>
  <si>
    <t>C4773</t>
  </si>
  <si>
    <t>Mah Jong</t>
  </si>
  <si>
    <t>C4776</t>
  </si>
  <si>
    <t>Historian</t>
  </si>
  <si>
    <t>C4779</t>
  </si>
  <si>
    <t>Exploring Investments</t>
  </si>
  <si>
    <t>C5060</t>
  </si>
  <si>
    <t>Medical College of Ohio</t>
  </si>
  <si>
    <t>C5755</t>
  </si>
  <si>
    <t>Pres. Community Relations</t>
  </si>
  <si>
    <t>C5929</t>
  </si>
  <si>
    <t>Navy Study</t>
  </si>
  <si>
    <t>C5932</t>
  </si>
  <si>
    <t>NCAA Championship</t>
  </si>
  <si>
    <t>C5936</t>
  </si>
  <si>
    <t>Great Books Group</t>
  </si>
  <si>
    <t>C5937</t>
  </si>
  <si>
    <t>Awards Committee</t>
  </si>
  <si>
    <t>C6096</t>
  </si>
  <si>
    <t>C6185</t>
  </si>
  <si>
    <t>Retirement Seminar</t>
  </si>
  <si>
    <t>C6495</t>
  </si>
  <si>
    <t>Student Services Discretionary</t>
  </si>
  <si>
    <t>C6501</t>
  </si>
  <si>
    <t>English Specialists</t>
  </si>
  <si>
    <t>C7270</t>
  </si>
  <si>
    <t>Workshops</t>
  </si>
  <si>
    <t>C7515</t>
  </si>
  <si>
    <t>Stiern Project</t>
  </si>
  <si>
    <t>C7735</t>
  </si>
  <si>
    <t>Wine Trip</t>
  </si>
  <si>
    <t>C7740</t>
  </si>
  <si>
    <t>Texas Center for Infectious Di</t>
  </si>
  <si>
    <t>C7831</t>
  </si>
  <si>
    <t>Univ. of California Davis</t>
  </si>
  <si>
    <t>C7835</t>
  </si>
  <si>
    <t>University of Arizona</t>
  </si>
  <si>
    <t>C7855</t>
  </si>
  <si>
    <t>VA Medical Research</t>
  </si>
  <si>
    <t>CC025</t>
  </si>
  <si>
    <t>Children's Center</t>
  </si>
  <si>
    <t>CI300</t>
  </si>
  <si>
    <t>Centers &amp; Institutes</t>
  </si>
  <si>
    <t>CI301</t>
  </si>
  <si>
    <t>Accounting Institute</t>
  </si>
  <si>
    <t>CI302</t>
  </si>
  <si>
    <t>ADV of Science &amp; Tech</t>
  </si>
  <si>
    <t>CI303</t>
  </si>
  <si>
    <t>Center for Stat Research</t>
  </si>
  <si>
    <t>CI304</t>
  </si>
  <si>
    <t>CI305</t>
  </si>
  <si>
    <t>Applied Research Center</t>
  </si>
  <si>
    <t>CI306</t>
  </si>
  <si>
    <t>Dept of Geology</t>
  </si>
  <si>
    <t>CI307</t>
  </si>
  <si>
    <t>CTR for Bus &amp; Econ</t>
  </si>
  <si>
    <t>CI308</t>
  </si>
  <si>
    <t>Comp Sort Dev &amp; Consult</t>
  </si>
  <si>
    <t>CI309</t>
  </si>
  <si>
    <t>Italian American Heritage</t>
  </si>
  <si>
    <t>Z40239</t>
  </si>
  <si>
    <t>FDN-KCCFC-PROP 10 EVAL</t>
  </si>
  <si>
    <t>Z40286</t>
  </si>
  <si>
    <t>FDN-OZONE-RESEARCH CORP</t>
  </si>
  <si>
    <t>Z40287</t>
  </si>
  <si>
    <t>CAMP REGION 5</t>
  </si>
  <si>
    <t>Z50143</t>
  </si>
  <si>
    <t>Fdn-Valley Fever</t>
  </si>
  <si>
    <t>ZAL037</t>
  </si>
  <si>
    <t>ZAT050</t>
  </si>
  <si>
    <t>FDN-ATHLETICS GENERAL</t>
  </si>
  <si>
    <t>ZCI333</t>
  </si>
  <si>
    <t>FDN-CAR</t>
  </si>
  <si>
    <t>ZCI351</t>
  </si>
  <si>
    <t>ZCI356</t>
  </si>
  <si>
    <t>FDN-KEGLEY INSTITUTE</t>
  </si>
  <si>
    <t>ZFD000</t>
  </si>
  <si>
    <t>FOUNDATION GENERAL</t>
  </si>
  <si>
    <t>ZHE01</t>
  </si>
  <si>
    <t>HFI-Rev Col Adv</t>
  </si>
  <si>
    <t>ZN201</t>
  </si>
  <si>
    <t>GNA-Esch of Unclm PY</t>
  </si>
  <si>
    <t>ZN202</t>
  </si>
  <si>
    <t>ZN203</t>
  </si>
  <si>
    <t>201903</t>
  </si>
  <si>
    <t>Other Benefits Payable</t>
  </si>
  <si>
    <t>Nursing Application Fee</t>
  </si>
  <si>
    <t>AE206</t>
  </si>
  <si>
    <t>2006-2007_GF_REVOLVING_FUND</t>
  </si>
  <si>
    <t>FD002</t>
  </si>
  <si>
    <t>Post Retirement Benefit Fund</t>
  </si>
  <si>
    <t>HAR06</t>
  </si>
  <si>
    <t>202034</t>
  </si>
  <si>
    <t>DUE_TO_2004_HECOBF</t>
  </si>
  <si>
    <t>MZ001</t>
  </si>
  <si>
    <t>Mandatory Transfers/IO</t>
  </si>
  <si>
    <t>3004</t>
  </si>
  <si>
    <t>Non Mandatory Transfers/IO</t>
  </si>
  <si>
    <t>5000</t>
  </si>
  <si>
    <t>Revenues</t>
  </si>
  <si>
    <t>5001</t>
  </si>
  <si>
    <t>Revenue Transfers In - Legal B</t>
  </si>
  <si>
    <t>9001</t>
  </si>
  <si>
    <t>Provision For Allocations</t>
  </si>
  <si>
    <t>9002</t>
  </si>
  <si>
    <t>Balance Sheet Items</t>
  </si>
  <si>
    <t>J</t>
  </si>
  <si>
    <t>10109</t>
  </si>
  <si>
    <t>NSF - Suny Subcontract</t>
  </si>
  <si>
    <t>10113</t>
  </si>
  <si>
    <t>GWS Behav/Host Plant Phenology</t>
  </si>
  <si>
    <t>10129</t>
  </si>
  <si>
    <t>Professional Nurse Training</t>
  </si>
  <si>
    <t>10130</t>
  </si>
  <si>
    <t>Computer Lab-DOD</t>
  </si>
  <si>
    <t>10132</t>
  </si>
  <si>
    <t>Increase Nurses Now</t>
  </si>
  <si>
    <t>10146</t>
  </si>
  <si>
    <t>CSEMS-NSF</t>
  </si>
  <si>
    <t>10151</t>
  </si>
  <si>
    <t>Project BECA</t>
  </si>
  <si>
    <t>CAMP</t>
  </si>
  <si>
    <t>10172</t>
  </si>
  <si>
    <t>Bur of Recl-Livestock Grazing</t>
  </si>
  <si>
    <t>10185</t>
  </si>
  <si>
    <t>TNT Implementation</t>
  </si>
  <si>
    <t>10186</t>
  </si>
  <si>
    <t>USDA-Kern Water Bank</t>
  </si>
  <si>
    <t>10199</t>
  </si>
  <si>
    <t>40112</t>
  </si>
  <si>
    <t>PG&amp;E-CAREER BEGINNINGS</t>
  </si>
  <si>
    <t>103832</t>
  </si>
  <si>
    <t>AR-PETTY CASH CLEARING</t>
  </si>
  <si>
    <t>506014</t>
  </si>
  <si>
    <t>Transfer In-Parking Rev Fund</t>
  </si>
  <si>
    <t>A0276</t>
  </si>
  <si>
    <t>V.P. FOR S.A. SPECIAL EVENT</t>
  </si>
  <si>
    <t>E0201</t>
  </si>
  <si>
    <t>HERMAN W. WEDDLE SCHOLARSHIP</t>
  </si>
  <si>
    <t>G10122</t>
  </si>
  <si>
    <t>CALLI</t>
  </si>
  <si>
    <t>G30292</t>
  </si>
  <si>
    <t>CFLP - SLICC</t>
  </si>
  <si>
    <t>G40287</t>
  </si>
  <si>
    <t>MIGRANT ED REGION V-WASCO</t>
  </si>
  <si>
    <t>HA002</t>
  </si>
  <si>
    <t>DRF-SU FITNESS/REC CENTER</t>
  </si>
  <si>
    <t>S0530</t>
  </si>
  <si>
    <t>EAGLE BOOSTER CLUB</t>
  </si>
  <si>
    <t>S0531</t>
  </si>
  <si>
    <t>NATIONAL FFA FOUNDATION, INC.</t>
  </si>
  <si>
    <t>S0532</t>
  </si>
  <si>
    <t>ENTERPRISE RENT A CAR SCHLSHP</t>
  </si>
  <si>
    <t>S0533</t>
  </si>
  <si>
    <t>AMERICA'S JR MISS SCHOLARSHIP</t>
  </si>
  <si>
    <t>690801</t>
  </si>
  <si>
    <t>TR IN-FED ALLOW SEOG</t>
  </si>
  <si>
    <t>690802</t>
  </si>
  <si>
    <t>TR IN-FED ALLOW PERK</t>
  </si>
  <si>
    <t>690803</t>
  </si>
  <si>
    <t>TR IN-FED ALL PELL</t>
  </si>
  <si>
    <t>690804</t>
  </si>
  <si>
    <t>TR IN-FED ALL CWS</t>
  </si>
  <si>
    <t>690805</t>
  </si>
  <si>
    <t>TR IN-CWS-ON CAMPUS</t>
  </si>
  <si>
    <t>690806</t>
  </si>
  <si>
    <t>TR IN-CWS-OFF CAMPUS</t>
  </si>
  <si>
    <t>690807</t>
  </si>
  <si>
    <t>GF NONFED REV TRF</t>
  </si>
  <si>
    <t>690808</t>
  </si>
  <si>
    <t>TR IN-NDI/IDL/UNEMPL</t>
  </si>
  <si>
    <t>CSUB CHEERLEADING SQUAD</t>
  </si>
  <si>
    <t>E0196</t>
  </si>
  <si>
    <t>660835</t>
  </si>
  <si>
    <t>EO-Uniform Allowance</t>
  </si>
  <si>
    <t>AT1478</t>
  </si>
  <si>
    <t>Wrestling Complex</t>
  </si>
  <si>
    <t>AT1479</t>
  </si>
  <si>
    <t>Softball Complex</t>
  </si>
  <si>
    <t>AT1480</t>
  </si>
  <si>
    <t>Custodial Supplies</t>
  </si>
  <si>
    <t>AT1481</t>
  </si>
  <si>
    <t>Miscellaneous Supplies</t>
  </si>
  <si>
    <t>KHSD-Regional Occupational Ctr</t>
  </si>
  <si>
    <t>S0146</t>
  </si>
  <si>
    <t>Bob Moretti Memorial</t>
  </si>
  <si>
    <t>S0147</t>
  </si>
  <si>
    <t>Kern County Medical Society</t>
  </si>
  <si>
    <t>S0148</t>
  </si>
  <si>
    <t>F. Harris Memorial</t>
  </si>
  <si>
    <t>S0149</t>
  </si>
  <si>
    <t>Kiwanis</t>
  </si>
  <si>
    <t>S0150</t>
  </si>
  <si>
    <t>Miss Tulare Pageant</t>
  </si>
  <si>
    <t>S0151</t>
  </si>
  <si>
    <t>Merit Scholar Program</t>
  </si>
  <si>
    <t>S0152</t>
  </si>
  <si>
    <t>Las Fiestas, Inc.</t>
  </si>
  <si>
    <t>S0153</t>
  </si>
  <si>
    <t>Mountain View HS</t>
  </si>
  <si>
    <t>S0154</t>
  </si>
  <si>
    <t>Nat'l Assn 2nd S Prin</t>
  </si>
  <si>
    <t>S0155</t>
  </si>
  <si>
    <t>MESA</t>
  </si>
  <si>
    <t>S0156</t>
  </si>
  <si>
    <t>National Merit Scholarship</t>
  </si>
  <si>
    <t>S0157</t>
  </si>
  <si>
    <t>Nestle Scholarship</t>
  </si>
  <si>
    <t>S0158</t>
  </si>
  <si>
    <t>Nursing 92 Scholarship Fund</t>
  </si>
  <si>
    <t>S0159</t>
  </si>
  <si>
    <t>NCAA</t>
  </si>
  <si>
    <t>S0160</t>
  </si>
  <si>
    <t>NWC Comm Federal CU</t>
  </si>
  <si>
    <t>S0161</t>
  </si>
  <si>
    <t>RN Education Sch Prog</t>
  </si>
  <si>
    <t>S0162</t>
  </si>
  <si>
    <t>Miss California Pageant</t>
  </si>
  <si>
    <t>S0163</t>
  </si>
  <si>
    <t>Phi Delta Kappa</t>
  </si>
  <si>
    <t>S0164</t>
  </si>
  <si>
    <t>Palmdale Emblem Club 319</t>
  </si>
  <si>
    <t>S0165</t>
  </si>
  <si>
    <t>Paine Webber</t>
  </si>
  <si>
    <t>S0166</t>
  </si>
  <si>
    <t>Pocahontas Sch/NSCDXVII</t>
  </si>
  <si>
    <t>S0167</t>
  </si>
  <si>
    <t>Pelletier Scholarship</t>
  </si>
  <si>
    <t>S0168</t>
  </si>
  <si>
    <t>Pelletier Administrative</t>
  </si>
  <si>
    <t>S0169</t>
  </si>
  <si>
    <t>Robert Odell</t>
  </si>
  <si>
    <t>S0170</t>
  </si>
  <si>
    <t>Paramount Farms</t>
  </si>
  <si>
    <t>S0171</t>
  </si>
  <si>
    <t>Porterville College Fdn.</t>
  </si>
  <si>
    <t>S0172</t>
  </si>
  <si>
    <t>Jeannette Rankin Fnd</t>
  </si>
  <si>
    <t>S0173</t>
  </si>
  <si>
    <t>San Joaquin Hosp Auxiliary</t>
  </si>
  <si>
    <t>S0174</t>
  </si>
  <si>
    <t>Bakersfield Rotary Club</t>
  </si>
  <si>
    <t>S0175</t>
  </si>
  <si>
    <t>Pleasant Valley Baptist Church</t>
  </si>
  <si>
    <t>S0176</t>
  </si>
  <si>
    <t>Charles Saak</t>
  </si>
  <si>
    <t>S0177</t>
  </si>
  <si>
    <t>Navajo Nation Scholarship</t>
  </si>
  <si>
    <t>S0178</t>
  </si>
  <si>
    <t>Santa Barbara Scholarship</t>
  </si>
  <si>
    <t>S0179</t>
  </si>
  <si>
    <t>Santa Barbara Foundation</t>
  </si>
  <si>
    <t>S0180</t>
  </si>
  <si>
    <t>Scottish Rites</t>
  </si>
  <si>
    <t>S0181</t>
  </si>
  <si>
    <t>Sociedad Progresista</t>
  </si>
  <si>
    <t>S0182</t>
  </si>
  <si>
    <t>Meryl Ruoss Scholarship</t>
  </si>
  <si>
    <t>S0183</t>
  </si>
  <si>
    <t>Self Help Enterprises</t>
  </si>
  <si>
    <t>S0184</t>
  </si>
  <si>
    <t>Supreme Emblem Club</t>
  </si>
  <si>
    <t>S0185</t>
  </si>
  <si>
    <t>JA &amp; Flossie Mae Smith</t>
  </si>
  <si>
    <t>S0186</t>
  </si>
  <si>
    <t>South Fork Women's Club</t>
  </si>
  <si>
    <t>S0187</t>
  </si>
  <si>
    <t>Sunshine Division Pro Club</t>
  </si>
  <si>
    <t>S0188</t>
  </si>
  <si>
    <t>Sunshine Brooks Club</t>
  </si>
  <si>
    <t>S0189</t>
  </si>
  <si>
    <t>A/R-FOUNDATION-ACCRUALS</t>
  </si>
  <si>
    <t>G10158</t>
  </si>
  <si>
    <t>G10224</t>
  </si>
  <si>
    <t>G10255</t>
  </si>
  <si>
    <t>TITLE V-BC COLLABORATIVE</t>
  </si>
  <si>
    <t>G30266</t>
  </si>
  <si>
    <t>G40107</t>
  </si>
  <si>
    <t>SAN JOAQUIN HEALTH CONSORTIUM</t>
  </si>
  <si>
    <t>G40162</t>
  </si>
  <si>
    <t>CITY OF TEHACHAPI</t>
  </si>
  <si>
    <t>G40168</t>
  </si>
  <si>
    <t>KERN COUNTY PROBATION DEPT</t>
  </si>
  <si>
    <t>G40239</t>
  </si>
  <si>
    <t>FIRST 5-PROP 10 TOBACCO EVAL</t>
  </si>
  <si>
    <t>TF-LEF-FISCAL ADMIN</t>
  </si>
  <si>
    <t>MY003</t>
  </si>
  <si>
    <t>LEF-TEACHER RECRUITMENT</t>
  </si>
  <si>
    <t>MY004</t>
  </si>
  <si>
    <t>RTI</t>
  </si>
  <si>
    <t>RTO</t>
  </si>
  <si>
    <t>IRA-INTRAMURAL SPORT</t>
  </si>
  <si>
    <t>R740</t>
  </si>
  <si>
    <t>EO-YRO Buy Down</t>
  </si>
  <si>
    <t>660846</t>
  </si>
  <si>
    <t>EO-Administration Expense</t>
  </si>
  <si>
    <t>660850</t>
  </si>
  <si>
    <t>SS-Athletic Uniforms</t>
  </si>
  <si>
    <t>660852</t>
  </si>
  <si>
    <t>LPC-TCHR SHORTAGE</t>
  </si>
  <si>
    <t>660853</t>
  </si>
  <si>
    <t>LIC-TCHR SHORTAGE</t>
  </si>
  <si>
    <t>660854</t>
  </si>
  <si>
    <t>LPC-HEALTH SVC</t>
  </si>
  <si>
    <t>660855</t>
  </si>
  <si>
    <t>LIC-HLTH SV</t>
  </si>
  <si>
    <t>660856</t>
  </si>
  <si>
    <t>LPC-VOLUNTEER</t>
  </si>
  <si>
    <t>660857</t>
  </si>
  <si>
    <t>LPC PR 72-TCH</t>
  </si>
  <si>
    <t>660858</t>
  </si>
  <si>
    <t>LPC-MLTRY PR/72</t>
  </si>
  <si>
    <t>660859</t>
  </si>
  <si>
    <t>LAW ENF LPC</t>
  </si>
  <si>
    <t>Am Bus Women's - Bak</t>
  </si>
  <si>
    <t>S0059</t>
  </si>
  <si>
    <t>ASI</t>
  </si>
  <si>
    <t>S0060</t>
  </si>
  <si>
    <t>M. Marie Brown</t>
  </si>
  <si>
    <t>BPA RELEASE TIME</t>
  </si>
  <si>
    <t>R220</t>
  </si>
  <si>
    <t>AMP GRANT</t>
  </si>
  <si>
    <t>R229</t>
  </si>
  <si>
    <t>H&amp;SS REL TIME</t>
  </si>
  <si>
    <t>R234</t>
  </si>
  <si>
    <t>SPORTS MGMT LECTURER</t>
  </si>
  <si>
    <t>R237</t>
  </si>
  <si>
    <t>NS&amp;M RELEASE TIME</t>
  </si>
  <si>
    <t>R242</t>
  </si>
  <si>
    <t>EDUC RELEASE TIME</t>
  </si>
  <si>
    <t>R247</t>
  </si>
  <si>
    <t>CESAR CHAVEZ GRANT</t>
  </si>
  <si>
    <t>R260</t>
  </si>
  <si>
    <t>WRCCC GRNT #54520-A1</t>
  </si>
  <si>
    <t>R265</t>
  </si>
  <si>
    <t>CA ST WRKSTUDY INTRN</t>
  </si>
  <si>
    <t>R303</t>
  </si>
  <si>
    <t>NSM&amp;E-EVAL FEE</t>
  </si>
  <si>
    <t>R305</t>
  </si>
  <si>
    <t>103833</t>
  </si>
  <si>
    <t>Ban A/R-Journal Payment</t>
  </si>
  <si>
    <t>AT1455</t>
  </si>
  <si>
    <t>GAME GUARANTEE</t>
  </si>
  <si>
    <t>712105</t>
  </si>
  <si>
    <t>Deferred revenue - current</t>
  </si>
  <si>
    <t>712106</t>
  </si>
  <si>
    <t>D21150</t>
  </si>
  <si>
    <t>D20010</t>
  </si>
  <si>
    <t>D10010</t>
  </si>
  <si>
    <t>508002</t>
  </si>
  <si>
    <t>Income from LAIF</t>
  </si>
  <si>
    <t>508003</t>
  </si>
  <si>
    <t>508090</t>
  </si>
  <si>
    <t>Rev from Invest-Other</t>
  </si>
  <si>
    <t>580001</t>
  </si>
  <si>
    <t>Rental of State Property</t>
  </si>
  <si>
    <t>580002</t>
  </si>
  <si>
    <t>Misc Use of Property</t>
  </si>
  <si>
    <t>580003</t>
  </si>
  <si>
    <t>Sales of Fixed Assets</t>
  </si>
  <si>
    <t>580004</t>
  </si>
  <si>
    <t>Escheat of Unclmd Chcks, Wrnts</t>
  </si>
  <si>
    <t>580005</t>
  </si>
  <si>
    <t>Project Revenue</t>
  </si>
  <si>
    <t>580007</t>
  </si>
  <si>
    <t>Trust Receipts</t>
  </si>
  <si>
    <t>580008</t>
  </si>
  <si>
    <t>Campus Collection Costs</t>
  </si>
  <si>
    <t>580009</t>
  </si>
  <si>
    <t>Late Charges collected</t>
  </si>
  <si>
    <t>580012</t>
  </si>
  <si>
    <t>Interfund Interest Revenue</t>
  </si>
  <si>
    <t>580013</t>
  </si>
  <si>
    <t>Revenue-Others (Gov Funds)</t>
  </si>
  <si>
    <t>580015</t>
  </si>
  <si>
    <t>Royalty Income</t>
  </si>
  <si>
    <t>580090</t>
  </si>
  <si>
    <t>Revenue-Other</t>
  </si>
  <si>
    <t>580801</t>
  </si>
  <si>
    <t>Coll Agcy Charges</t>
  </si>
  <si>
    <t>580802</t>
  </si>
  <si>
    <t>Penalty Charges</t>
  </si>
  <si>
    <t>580803</t>
  </si>
  <si>
    <t>Misc Revenue-Other</t>
  </si>
  <si>
    <t>580804</t>
  </si>
  <si>
    <t>Subpoena's</t>
  </si>
  <si>
    <t>580805</t>
  </si>
  <si>
    <t>Pub Rec-Copies</t>
  </si>
  <si>
    <t>580806</t>
  </si>
  <si>
    <t>Jazz T-Shirt sales</t>
  </si>
  <si>
    <t>580807</t>
  </si>
  <si>
    <t>BID-FILING FEES</t>
  </si>
  <si>
    <t>580808</t>
  </si>
  <si>
    <t>Admin. Overhead-EO 753</t>
  </si>
  <si>
    <t>580809</t>
  </si>
  <si>
    <t>FDN. SCHOLARSHIPS REV</t>
  </si>
  <si>
    <t>580810</t>
  </si>
  <si>
    <t>ATH SCHOLARSHIP REV</t>
  </si>
  <si>
    <t>580811</t>
  </si>
  <si>
    <t>JAZZ FESTIVAL TICKETS</t>
  </si>
  <si>
    <t>580812</t>
  </si>
  <si>
    <t>PENALTY CHARGE WRITE OFF</t>
  </si>
  <si>
    <t>580901</t>
  </si>
  <si>
    <t>Admin. Charge - Athletics</t>
  </si>
  <si>
    <t>580902</t>
  </si>
  <si>
    <t>Admin Charge - Children's Cent</t>
  </si>
  <si>
    <t>580903</t>
  </si>
  <si>
    <t>Admin Charge - Food Service</t>
  </si>
  <si>
    <t>580904</t>
  </si>
  <si>
    <t>Admin Charge - Endowments</t>
  </si>
  <si>
    <t>580905</t>
  </si>
  <si>
    <t>Admin Charge - Agency</t>
  </si>
  <si>
    <t>580906</t>
  </si>
  <si>
    <t>Admin Charge - Housing</t>
  </si>
  <si>
    <t>580907</t>
  </si>
  <si>
    <t>Admin Charge - Pres. Assoc.</t>
  </si>
  <si>
    <t>580908</t>
  </si>
  <si>
    <t>Admin Charge - Building Fund</t>
  </si>
  <si>
    <t>580909</t>
  </si>
  <si>
    <t>Admin Charge - Centers &amp; Insti</t>
  </si>
  <si>
    <t>580910</t>
  </si>
  <si>
    <t>Admin Charge - Dev/Pub Affairs</t>
  </si>
  <si>
    <t>580911</t>
  </si>
  <si>
    <t>Admin Charge - Dorms</t>
  </si>
  <si>
    <t>580912</t>
  </si>
  <si>
    <t>Admin Charge - Vending</t>
  </si>
  <si>
    <t>EDUC.EQ -FACULTY MENTORING</t>
  </si>
  <si>
    <t>KA007</t>
  </si>
  <si>
    <t>FUTURE SCHOLARS-CBP</t>
  </si>
  <si>
    <t>KA008</t>
  </si>
  <si>
    <t>PRES.MATCHING SCHOL-CBP</t>
  </si>
  <si>
    <t>KA009</t>
  </si>
  <si>
    <t>CAMPUS BASED PROGRAMS</t>
  </si>
  <si>
    <t>KA010</t>
  </si>
  <si>
    <t>EDUC.EQ-HIGH SCHOOL</t>
  </si>
  <si>
    <t>KA011</t>
  </si>
  <si>
    <t>EDUC.EQ-OUTREACH</t>
  </si>
  <si>
    <t>KA012</t>
  </si>
  <si>
    <t>Prepay to Other Funds/Approp</t>
  </si>
  <si>
    <t>107007</t>
  </si>
  <si>
    <t>Prepay to Other Gov'tal Entiti</t>
  </si>
  <si>
    <t>107008</t>
  </si>
  <si>
    <t>Prepay-Oth Non-Gov't Entities</t>
  </si>
  <si>
    <t>107090</t>
  </si>
  <si>
    <t>Other Prepaid Expenses</t>
  </si>
  <si>
    <t>107801</t>
  </si>
  <si>
    <t>Exp.Adv-Tch Recr &amp; Retn Schol.</t>
  </si>
  <si>
    <t>107802</t>
  </si>
  <si>
    <t>Exp Adv-Pres.Matching Schol.</t>
  </si>
  <si>
    <t>108090</t>
  </si>
  <si>
    <t>CSU Invest. Pool-Short Term</t>
  </si>
  <si>
    <t>108801</t>
  </si>
  <si>
    <t>CSU Invest. Pool-Total Return</t>
  </si>
  <si>
    <t>108901</t>
  </si>
  <si>
    <t>Corestates</t>
  </si>
  <si>
    <t>108902</t>
  </si>
  <si>
    <t>CRM LAF</t>
  </si>
  <si>
    <t>108903</t>
  </si>
  <si>
    <t>Certificates of Deposit</t>
  </si>
  <si>
    <t>108904</t>
  </si>
  <si>
    <t>LAIF</t>
  </si>
  <si>
    <t>108905</t>
  </si>
  <si>
    <t>Common Fund</t>
  </si>
  <si>
    <t>108906</t>
  </si>
  <si>
    <t>Stock</t>
  </si>
  <si>
    <t>108907</t>
  </si>
  <si>
    <t>CRM</t>
  </si>
  <si>
    <t>109001</t>
  </si>
  <si>
    <t>Student Loans Receivable</t>
  </si>
  <si>
    <t>109002</t>
  </si>
  <si>
    <t>Const Loans</t>
  </si>
  <si>
    <t>109004</t>
  </si>
  <si>
    <t>Loans Receivable-Other</t>
  </si>
  <si>
    <t>109005</t>
  </si>
  <si>
    <t>Advances to Other Funds</t>
  </si>
  <si>
    <t>Center for Biomedical Research</t>
  </si>
  <si>
    <t>CI313</t>
  </si>
  <si>
    <t>Ctr Living &amp; Learning</t>
  </si>
  <si>
    <t>CI314</t>
  </si>
  <si>
    <t>Chevron Homeless</t>
  </si>
  <si>
    <t>CI315</t>
  </si>
  <si>
    <t>Non Credit Program Dev</t>
  </si>
  <si>
    <t>CI316</t>
  </si>
  <si>
    <t>Cont Ed-Conf Dev</t>
  </si>
  <si>
    <t>CI317</t>
  </si>
  <si>
    <t>Regional Programs</t>
  </si>
  <si>
    <t>CI319</t>
  </si>
  <si>
    <t>Politics Research</t>
  </si>
  <si>
    <t>CI320</t>
  </si>
  <si>
    <t>Language Development</t>
  </si>
  <si>
    <t>CI321</t>
  </si>
  <si>
    <t>Public Service Institute</t>
  </si>
  <si>
    <t>CI322</t>
  </si>
  <si>
    <t>Center for Research AG/Biology</t>
  </si>
  <si>
    <t>CI325</t>
  </si>
  <si>
    <t>Golden Net Alliance</t>
  </si>
  <si>
    <t>CI327</t>
  </si>
  <si>
    <t>Hispanic Sch</t>
  </si>
  <si>
    <t>CI329</t>
  </si>
  <si>
    <t>CSB Womens Club</t>
  </si>
  <si>
    <t>CI330</t>
  </si>
  <si>
    <t>Malpractice Insurance</t>
  </si>
  <si>
    <t>CI331</t>
  </si>
  <si>
    <t>Cal Trans  CAR</t>
  </si>
  <si>
    <t>CI332</t>
  </si>
  <si>
    <t>CSB Plus-Tuition</t>
  </si>
  <si>
    <t>CI333</t>
  </si>
  <si>
    <t>Fund</t>
  </si>
  <si>
    <t>NEXT</t>
  </si>
  <si>
    <t>Line</t>
  </si>
  <si>
    <t>N</t>
  </si>
  <si>
    <t>Proj/Grant</t>
  </si>
  <si>
    <t>Effective Date:</t>
  </si>
  <si>
    <t>Debit Amount</t>
  </si>
  <si>
    <t>Credit Amount</t>
  </si>
  <si>
    <t>Debit Total</t>
  </si>
  <si>
    <t>Credit Total</t>
  </si>
  <si>
    <t>Description /</t>
  </si>
  <si>
    <t xml:space="preserve">Explanation: </t>
  </si>
  <si>
    <t>Source:</t>
  </si>
  <si>
    <t>Ledger:</t>
  </si>
  <si>
    <t>Reversal Code:</t>
  </si>
  <si>
    <t>Journal ID:</t>
  </si>
  <si>
    <t>Reversal Date:</t>
  </si>
  <si>
    <t>Fiscal Year:</t>
  </si>
  <si>
    <t>Bus Un</t>
  </si>
  <si>
    <t xml:space="preserve">  Description</t>
  </si>
  <si>
    <t xml:space="preserve">Pending directory name: </t>
  </si>
  <si>
    <t>Approved Directory name:</t>
  </si>
  <si>
    <t>Main folder name:</t>
  </si>
  <si>
    <t>fsupload</t>
  </si>
  <si>
    <t>ACT_PENDING</t>
  </si>
  <si>
    <t>ACT_APPROVED</t>
  </si>
  <si>
    <t>Department Certifying Signatures:</t>
  </si>
  <si>
    <t>Acct</t>
  </si>
  <si>
    <t>Dept</t>
  </si>
  <si>
    <t>Prgm</t>
  </si>
  <si>
    <t>angel</t>
  </si>
  <si>
    <t>ACTUALS</t>
  </si>
  <si>
    <t>BKCMP</t>
  </si>
  <si>
    <t>BKASI</t>
  </si>
  <si>
    <t>Acctg Appr:</t>
  </si>
  <si>
    <t>Accounting Use Only</t>
  </si>
  <si>
    <t>Business Unit:</t>
  </si>
  <si>
    <t>Date Prepared:</t>
  </si>
  <si>
    <t>Prepared by:</t>
  </si>
  <si>
    <t>Filename:</t>
  </si>
  <si>
    <t>Dept Name/No:</t>
  </si>
  <si>
    <t>Extension:</t>
  </si>
  <si>
    <t>Jnl Reference:</t>
  </si>
  <si>
    <t>A0285</t>
  </si>
  <si>
    <t>ULTIMATE FRISBEE CLUB</t>
  </si>
  <si>
    <t>A0286</t>
  </si>
  <si>
    <t>Environmental Club</t>
  </si>
  <si>
    <t>A0287</t>
  </si>
  <si>
    <t>Educational Reading Program</t>
  </si>
  <si>
    <t>AT1461</t>
  </si>
  <si>
    <t>NCAA TOURNAMENT</t>
  </si>
  <si>
    <t>E0206</t>
  </si>
  <si>
    <t>ROBERT W. BENNETT ENDOWMENT</t>
  </si>
  <si>
    <t>S0544</t>
  </si>
  <si>
    <t>EVERETT MANN MEMORIAL SCHLRSHP</t>
  </si>
  <si>
    <t>TR027</t>
  </si>
  <si>
    <t>NURSING BUILDING</t>
  </si>
  <si>
    <t>Diploma Fee</t>
  </si>
  <si>
    <t>501836</t>
  </si>
  <si>
    <t>NSE Application Fee</t>
  </si>
  <si>
    <t>501837</t>
  </si>
  <si>
    <t>Transcript Eval Fee</t>
  </si>
  <si>
    <t>501838</t>
  </si>
  <si>
    <t>Peak Trans. Eval Fee</t>
  </si>
  <si>
    <t>501839</t>
  </si>
  <si>
    <t>Credential Service</t>
  </si>
  <si>
    <t>501840</t>
  </si>
  <si>
    <t>Math 220 Waiver Exam</t>
  </si>
  <si>
    <t>501841</t>
  </si>
  <si>
    <t>501842</t>
  </si>
  <si>
    <t>501843</t>
  </si>
  <si>
    <t>Writing Course Matl Fee</t>
  </si>
  <si>
    <t>501844</t>
  </si>
  <si>
    <t>Math Mat'l Use Fee</t>
  </si>
  <si>
    <t>501845</t>
  </si>
  <si>
    <t>Modern Lang. Matl Fee</t>
  </si>
  <si>
    <t>501846</t>
  </si>
  <si>
    <t>PE Material Fee</t>
  </si>
  <si>
    <t>501847</t>
  </si>
  <si>
    <t>Biology Field Trips</t>
  </si>
  <si>
    <t>501848</t>
  </si>
  <si>
    <t>Geology Field Trips</t>
  </si>
  <si>
    <t>501849</t>
  </si>
  <si>
    <t>Art Course Matl Fees</t>
  </si>
  <si>
    <t>501901</t>
  </si>
  <si>
    <t>Fees</t>
  </si>
  <si>
    <t>502001</t>
  </si>
  <si>
    <t>Continuing Education-Regular S</t>
  </si>
  <si>
    <t>502002</t>
  </si>
  <si>
    <t>Continuing Education-Extention</t>
  </si>
  <si>
    <t>502801</t>
  </si>
  <si>
    <t>CE-Regular-Contract Summer</t>
  </si>
  <si>
    <t>502802</t>
  </si>
  <si>
    <t>CE-Regular-External Degree</t>
  </si>
  <si>
    <t>502803</t>
  </si>
  <si>
    <t>CE-Special Sess-Local</t>
  </si>
  <si>
    <t>502804</t>
  </si>
  <si>
    <t>CE-SS Rural-AV</t>
  </si>
  <si>
    <t>502805</t>
  </si>
  <si>
    <t>Accts Payable</t>
  </si>
  <si>
    <t>201002</t>
  </si>
  <si>
    <t>Claims Filed</t>
  </si>
  <si>
    <t>D22230</t>
  </si>
  <si>
    <t>Library Tech Services</t>
  </si>
  <si>
    <t>D22240</t>
  </si>
  <si>
    <t>Library Books</t>
  </si>
  <si>
    <t>D22250</t>
  </si>
  <si>
    <t>Library Reference</t>
  </si>
  <si>
    <t>D22260</t>
  </si>
  <si>
    <t>Lib. Computer Information Svc.</t>
  </si>
  <si>
    <t>D22270</t>
  </si>
  <si>
    <t>Lib. Interlibrary Loan</t>
  </si>
  <si>
    <t>IRTS</t>
  </si>
  <si>
    <t>Media &amp; Network Svcs.</t>
  </si>
  <si>
    <t>E-LEARNING SERVICES</t>
  </si>
  <si>
    <t>D22392</t>
  </si>
  <si>
    <t>VPIR-EX.MGMT</t>
  </si>
  <si>
    <t>D22400</t>
  </si>
  <si>
    <t>Administrative Computing Svcs.</t>
  </si>
  <si>
    <t>Admin Computing Systems</t>
  </si>
  <si>
    <t>Telecommunications</t>
  </si>
  <si>
    <t>D23000</t>
  </si>
  <si>
    <t>D23001</t>
  </si>
  <si>
    <t>VP Student Affairs</t>
  </si>
  <si>
    <t>D23100</t>
  </si>
  <si>
    <t>Educational Opportunity Progra</t>
  </si>
  <si>
    <t>D23120</t>
  </si>
  <si>
    <t>Outreach/EOP</t>
  </si>
  <si>
    <t>D23130</t>
  </si>
  <si>
    <t>D23140</t>
  </si>
  <si>
    <t>Student Affirmative Action</t>
  </si>
  <si>
    <t>Transfer Center</t>
  </si>
  <si>
    <t>D23165</t>
  </si>
  <si>
    <t>Perkins Loans</t>
  </si>
  <si>
    <t>D23170</t>
  </si>
  <si>
    <t>Scholarships and Grants</t>
  </si>
  <si>
    <t>Admissions &amp; Records</t>
  </si>
  <si>
    <t>D23200</t>
  </si>
  <si>
    <t>Assoc Dean (Perry)</t>
  </si>
  <si>
    <t>Student Activities</t>
  </si>
  <si>
    <t>Career Planning &amp; Placement</t>
  </si>
  <si>
    <t>Housing</t>
  </si>
  <si>
    <t>D23231</t>
  </si>
  <si>
    <t>HOUSING CUSTODIAL</t>
  </si>
  <si>
    <t>D23232</t>
  </si>
  <si>
    <t>DORM BLDG. MAINT-HOUSING</t>
  </si>
  <si>
    <t>D23233</t>
  </si>
  <si>
    <t>DBMRF-CAP DEV/RENOV RESRV</t>
  </si>
  <si>
    <t>D23234</t>
  </si>
  <si>
    <t>DBMRF-WORKING CAPITAL</t>
  </si>
  <si>
    <t>D23235</t>
  </si>
  <si>
    <t>DBMRF-MAINT &amp; REPAIR RES</t>
  </si>
  <si>
    <t>D23236</t>
  </si>
  <si>
    <t>DBMRF-CATASTROPHIC</t>
  </si>
  <si>
    <t>D23240</t>
  </si>
  <si>
    <t>D23300</t>
  </si>
  <si>
    <t>Associate Dean (Hendrickson)</t>
  </si>
  <si>
    <t>Health Center</t>
  </si>
  <si>
    <t>Disabled Services</t>
  </si>
  <si>
    <t>D23350</t>
  </si>
  <si>
    <t>Child Care Center</t>
  </si>
  <si>
    <t>UNIVERSITY ADVANCEMENT</t>
  </si>
  <si>
    <t>D24120</t>
  </si>
  <si>
    <t>University Advancement-Admin</t>
  </si>
  <si>
    <t>D24191</t>
  </si>
  <si>
    <t>VP UNIV. ADVANCEMENT</t>
  </si>
  <si>
    <t>D24192</t>
  </si>
  <si>
    <t>VP Univ Advance-Fdn Reimb</t>
  </si>
  <si>
    <t>D24220</t>
  </si>
  <si>
    <t>ASI-Administration</t>
  </si>
  <si>
    <t>D24221</t>
  </si>
  <si>
    <t>ASI-PEP SQUAD REFERENDUM</t>
  </si>
  <si>
    <t>D24230</t>
  </si>
  <si>
    <t>ASI-CHILD CARE REFERENDUM</t>
  </si>
  <si>
    <t>D24231</t>
  </si>
  <si>
    <t>ASI-INTRAMURAL</t>
  </si>
  <si>
    <t>D24240</t>
  </si>
  <si>
    <t>CHILDRENS CENTER PARKING LOT</t>
  </si>
  <si>
    <t>D24241</t>
  </si>
  <si>
    <t>ASI-LEISURE PROGRAMS</t>
  </si>
  <si>
    <t>D24242</t>
  </si>
  <si>
    <t>ASI-CALENDAR</t>
  </si>
  <si>
    <t>D24243</t>
  </si>
  <si>
    <t>ASI-GREEK WEEK</t>
  </si>
  <si>
    <t>D24244</t>
  </si>
  <si>
    <t>ASI-STUDENT RESOURCE</t>
  </si>
  <si>
    <t>D24245</t>
  </si>
  <si>
    <t>ASI-PROGRAMMING</t>
  </si>
  <si>
    <t>D24246</t>
  </si>
  <si>
    <t>ASI-SATEL CAMP PROGRAM</t>
  </si>
  <si>
    <t>D24247</t>
  </si>
  <si>
    <t>ASI-HOMECOMING</t>
  </si>
  <si>
    <t>D24248</t>
  </si>
  <si>
    <t>RES.HALL DATA-LOAN</t>
  </si>
  <si>
    <t>KA013</t>
  </si>
  <si>
    <t>SLF-ADA COMPLIANCE</t>
  </si>
  <si>
    <t>KAR01</t>
  </si>
  <si>
    <t>SLF-REVENUE OTHER</t>
  </si>
  <si>
    <t>KAR04</t>
  </si>
  <si>
    <t>2004-SLF-REVENUE OTHER</t>
  </si>
  <si>
    <t>LA001</t>
  </si>
  <si>
    <t>UNCLAIMED MONEY</t>
  </si>
  <si>
    <t>LD010</t>
  </si>
  <si>
    <t>Leadership Dev. Center</t>
  </si>
  <si>
    <t>MA001</t>
  </si>
  <si>
    <t>Fees Trnsfrd from BKCMP</t>
  </si>
  <si>
    <t>E0213</t>
  </si>
  <si>
    <t>Philip Ohe Mem Jazz Schol End</t>
  </si>
  <si>
    <t>E0214</t>
  </si>
  <si>
    <t>Adolph W &amp; Chris Edda Schwartz</t>
  </si>
  <si>
    <t>E0215</t>
  </si>
  <si>
    <t>Stephen Bufton Memorial Ed Fd</t>
  </si>
  <si>
    <t>G30319</t>
  </si>
  <si>
    <t>CA MATH PROJECT  SUPPORT TCHRS</t>
  </si>
  <si>
    <t>G40323</t>
  </si>
  <si>
    <t>Bright House Scholarship Fund</t>
  </si>
  <si>
    <t>S0589</t>
  </si>
  <si>
    <t>Stephen Bufton Mem Educ Fund</t>
  </si>
  <si>
    <t>TR035</t>
  </si>
  <si>
    <t>TR036</t>
  </si>
  <si>
    <t>Department of Geology</t>
  </si>
  <si>
    <t>TR037</t>
  </si>
  <si>
    <t>TR038</t>
  </si>
  <si>
    <t>Hispanic Sch.</t>
  </si>
  <si>
    <t>TR039</t>
  </si>
  <si>
    <t>Ext University - Contracts</t>
  </si>
  <si>
    <t>TR040</t>
  </si>
  <si>
    <t>MESA Industry Contrib</t>
  </si>
  <si>
    <t>TR041</t>
  </si>
  <si>
    <t>BPA Assoc. Program</t>
  </si>
  <si>
    <t>TR042</t>
  </si>
  <si>
    <t>TR043</t>
  </si>
  <si>
    <t>580913</t>
  </si>
  <si>
    <t>Admin Charge - Loans</t>
  </si>
  <si>
    <t>580914</t>
  </si>
  <si>
    <t>Admin Charge - Student Union</t>
  </si>
  <si>
    <t>Scholarship Fund for Women</t>
  </si>
  <si>
    <t>S0477</t>
  </si>
  <si>
    <t>American Moving &amp; Storage Inst</t>
  </si>
  <si>
    <t>S0478</t>
  </si>
  <si>
    <t>Koniag Education Foundation</t>
  </si>
  <si>
    <t>S0479</t>
  </si>
  <si>
    <t>Jim Costa KC Water Ag. Scholar</t>
  </si>
  <si>
    <t>S0480</t>
  </si>
  <si>
    <t>Great Valley Ctr. Catapult Sch</t>
  </si>
  <si>
    <t>S0481</t>
  </si>
  <si>
    <t>Upakar Indo Amer.Comm. Found</t>
  </si>
  <si>
    <t>S0482</t>
  </si>
  <si>
    <t>Victor and Virginia Church</t>
  </si>
  <si>
    <t>E0151</t>
  </si>
  <si>
    <t>690810</t>
  </si>
  <si>
    <t>GF NON-RESIDENT FEE</t>
  </si>
  <si>
    <t>690811</t>
  </si>
  <si>
    <t>GF APPLICATION FEE</t>
  </si>
  <si>
    <t>690812</t>
  </si>
  <si>
    <t>GF STATE UNIV FEE</t>
  </si>
  <si>
    <t>690813</t>
  </si>
  <si>
    <t>GF CATALOG FEE</t>
  </si>
  <si>
    <t>690814</t>
  </si>
  <si>
    <t>GF OVERHEAD-FOUNDTN</t>
  </si>
  <si>
    <t>690815</t>
  </si>
  <si>
    <t>GF REVENUE-OTHER</t>
  </si>
  <si>
    <t>690816</t>
  </si>
  <si>
    <t>498 Revenue Transfer Out</t>
  </si>
  <si>
    <t>690817</t>
  </si>
  <si>
    <t>STUDENT HEALTH FEE-GF</t>
  </si>
  <si>
    <t>711101</t>
  </si>
  <si>
    <t>Cash and cash equivalents</t>
  </si>
  <si>
    <t>711102</t>
  </si>
  <si>
    <t>Short-term investments</t>
  </si>
  <si>
    <t>711103</t>
  </si>
  <si>
    <t>Accounts receivable, net</t>
  </si>
  <si>
    <t>711104</t>
  </si>
  <si>
    <t>Due from other funds (conversi</t>
  </si>
  <si>
    <t>711106</t>
  </si>
  <si>
    <t>Pledges  receivable, net</t>
  </si>
  <si>
    <t>711107</t>
  </si>
  <si>
    <t>Prepaid expenses and other ass</t>
  </si>
  <si>
    <t>711201</t>
  </si>
  <si>
    <t>Restricted cash and cash equiv</t>
  </si>
  <si>
    <t>711202</t>
  </si>
  <si>
    <t>711203</t>
  </si>
  <si>
    <t>Student loans receivable, net</t>
  </si>
  <si>
    <t>711204</t>
  </si>
  <si>
    <t>711205</t>
  </si>
  <si>
    <t>Endowment investments</t>
  </si>
  <si>
    <t>711206</t>
  </si>
  <si>
    <t>A0051</t>
  </si>
  <si>
    <t>Lupe Club</t>
  </si>
  <si>
    <t>A0052</t>
  </si>
  <si>
    <t>Annual English Retreat</t>
  </si>
  <si>
    <t>A0054</t>
  </si>
  <si>
    <t>University Assn of Accts.</t>
  </si>
  <si>
    <t>A0055</t>
  </si>
  <si>
    <t>A0057</t>
  </si>
  <si>
    <t>Dore Gala</t>
  </si>
  <si>
    <t>A0058</t>
  </si>
  <si>
    <t>SAACS</t>
  </si>
  <si>
    <t>A0059</t>
  </si>
  <si>
    <t>Pep Squad</t>
  </si>
  <si>
    <t>A0061</t>
  </si>
  <si>
    <t>Library Comm</t>
  </si>
  <si>
    <t>A0062</t>
  </si>
  <si>
    <t>A0063</t>
  </si>
  <si>
    <t>Proc Structured Learning</t>
  </si>
  <si>
    <t>A0064</t>
  </si>
  <si>
    <t>Club Literario ""Hermes"""</t>
  </si>
  <si>
    <t>A0065</t>
  </si>
  <si>
    <t>Alpha Chi</t>
  </si>
  <si>
    <t>A0066</t>
  </si>
  <si>
    <t>Faculty TLC</t>
  </si>
  <si>
    <t>A0067</t>
  </si>
  <si>
    <t>MECHA</t>
  </si>
  <si>
    <t>A0068</t>
  </si>
  <si>
    <t>Counseling</t>
  </si>
  <si>
    <t>A0069</t>
  </si>
  <si>
    <t>Gaelic Club</t>
  </si>
  <si>
    <t>A0070</t>
  </si>
  <si>
    <t>Runner Christian Fellowship</t>
  </si>
  <si>
    <t>A0071</t>
  </si>
  <si>
    <t>Pacific Rim Student Assn</t>
  </si>
  <si>
    <t>A0072</t>
  </si>
  <si>
    <t>MIS Club</t>
  </si>
  <si>
    <t>A0073</t>
  </si>
  <si>
    <t>NCARE</t>
  </si>
  <si>
    <t>A0075</t>
  </si>
  <si>
    <t>Communication Club</t>
  </si>
  <si>
    <t>A0076</t>
  </si>
  <si>
    <t>Candue Club</t>
  </si>
  <si>
    <t>A0077</t>
  </si>
  <si>
    <t>Pacific View</t>
  </si>
  <si>
    <t>A0078</t>
  </si>
  <si>
    <t>Phi Alpha Theta</t>
  </si>
  <si>
    <t>A0079</t>
  </si>
  <si>
    <t>A0080</t>
  </si>
  <si>
    <t>Facilities Management Retire</t>
  </si>
  <si>
    <t>A0082</t>
  </si>
  <si>
    <t>Women's Studies Network</t>
  </si>
  <si>
    <t>A0083</t>
  </si>
  <si>
    <t>Nursing Class of 2000</t>
  </si>
  <si>
    <t>A0084</t>
  </si>
  <si>
    <t>Math Diagnosis</t>
  </si>
  <si>
    <t>A0086</t>
  </si>
  <si>
    <t>AASU</t>
  </si>
  <si>
    <t>A0087</t>
  </si>
  <si>
    <t>Desk &amp; Derrick Club</t>
  </si>
  <si>
    <t>A0088</t>
  </si>
  <si>
    <t>Chicano Commencement</t>
  </si>
  <si>
    <t>A0089</t>
  </si>
  <si>
    <t>Financial Aid</t>
  </si>
  <si>
    <t>A0090</t>
  </si>
  <si>
    <t>CSUB Women's Club</t>
  </si>
  <si>
    <t>A0091</t>
  </si>
  <si>
    <t>CIE/ISS Program</t>
  </si>
  <si>
    <t>A0092</t>
  </si>
  <si>
    <t>College Republicans</t>
  </si>
  <si>
    <t>A0093</t>
  </si>
  <si>
    <t>Unix Courses</t>
  </si>
  <si>
    <t>A0094</t>
  </si>
  <si>
    <t>A0095</t>
  </si>
  <si>
    <t>Global Affairs</t>
  </si>
  <si>
    <t>A0096</t>
  </si>
  <si>
    <t>Chi Sigma Iota</t>
  </si>
  <si>
    <t>A0097</t>
  </si>
  <si>
    <t>CSUB Golf Assn</t>
  </si>
  <si>
    <t>A0098</t>
  </si>
  <si>
    <t>Health Fair</t>
  </si>
  <si>
    <t>A0099</t>
  </si>
  <si>
    <t>Dept of Nursing</t>
  </si>
  <si>
    <t>A0100</t>
  </si>
  <si>
    <t>Nelda Higgins Retirement</t>
  </si>
  <si>
    <t>A0101</t>
  </si>
  <si>
    <t>Clinical Trials</t>
  </si>
  <si>
    <t>A0102</t>
  </si>
  <si>
    <t>660837</t>
  </si>
  <si>
    <t>EO-ENER BOND-SERV FEE</t>
  </si>
  <si>
    <t>660838</t>
  </si>
  <si>
    <t>EO-Scholarships</t>
  </si>
  <si>
    <t>660839</t>
  </si>
  <si>
    <t>EO-Stipends</t>
  </si>
  <si>
    <t>660840</t>
  </si>
  <si>
    <t>Catalog Printing</t>
  </si>
  <si>
    <t>660841</t>
  </si>
  <si>
    <t>Class Schedule printing</t>
  </si>
  <si>
    <t>660843</t>
  </si>
  <si>
    <t>EO-Unallocated OE&amp;E</t>
  </si>
  <si>
    <t>660844</t>
  </si>
  <si>
    <t>EO-Unallocated-Other</t>
  </si>
  <si>
    <t>660845</t>
  </si>
  <si>
    <t>504008</t>
  </si>
  <si>
    <t>Campus Union Fee</t>
  </si>
  <si>
    <t>504009</t>
  </si>
  <si>
    <t>Facility/Space Rental (Income)</t>
  </si>
  <si>
    <t>504013</t>
  </si>
  <si>
    <t>Concessions</t>
  </si>
  <si>
    <t>504090</t>
  </si>
  <si>
    <t>Parking Misc. Oper Revenue</t>
  </si>
  <si>
    <t>504801</t>
  </si>
  <si>
    <t>Housing Revenue-Other</t>
  </si>
  <si>
    <t>504802</t>
  </si>
  <si>
    <t>Motorcycle Permits</t>
  </si>
  <si>
    <t>504803</t>
  </si>
  <si>
    <t>Full Year Permits</t>
  </si>
  <si>
    <t>504804</t>
  </si>
  <si>
    <t>Academic Year Permits</t>
  </si>
  <si>
    <t>504805</t>
  </si>
  <si>
    <t>Activity Pass-Swimming</t>
  </si>
  <si>
    <t>504807</t>
  </si>
  <si>
    <t>Prk Permit Replacement</t>
  </si>
  <si>
    <t>504808</t>
  </si>
  <si>
    <t>Campus Union Fee-Fall</t>
  </si>
  <si>
    <t>504809</t>
  </si>
  <si>
    <t>Campus Union Fee-Winter</t>
  </si>
  <si>
    <t>504810</t>
  </si>
  <si>
    <t>Campus Union Fee-Spring</t>
  </si>
  <si>
    <t>504811</t>
  </si>
  <si>
    <t>Campus Union Fee-Summer</t>
  </si>
  <si>
    <t>504812</t>
  </si>
  <si>
    <t>HFF-Fall</t>
  </si>
  <si>
    <t>504813</t>
  </si>
  <si>
    <t>HFF-Winter</t>
  </si>
  <si>
    <t>504814</t>
  </si>
  <si>
    <t>HFF-Spring</t>
  </si>
  <si>
    <t>504815</t>
  </si>
  <si>
    <t>CTA Sierra Service Center</t>
  </si>
  <si>
    <t>E0061</t>
  </si>
  <si>
    <t>Pelletier Professor</t>
  </si>
  <si>
    <t>E0062</t>
  </si>
  <si>
    <t>California Well Sample Repos</t>
  </si>
  <si>
    <t>E0063</t>
  </si>
  <si>
    <t>Lovallo Music Scholarship</t>
  </si>
  <si>
    <t>E0064</t>
  </si>
  <si>
    <t>Agribusiness Chair</t>
  </si>
  <si>
    <t>E0065</t>
  </si>
  <si>
    <t>Student Grants and Scholarship</t>
  </si>
  <si>
    <t>Auxiliary Enterprise Expenses</t>
  </si>
  <si>
    <t>Invested in Capital Assets, Ne</t>
  </si>
  <si>
    <t>Restricted: Nonexpendabe - End</t>
  </si>
  <si>
    <t>Restricted: Expendable - Schol</t>
  </si>
  <si>
    <t>Restricted: Expendable - Resea</t>
  </si>
  <si>
    <t>Restricted: Expendable - Loans</t>
  </si>
  <si>
    <t>Restricted: Expendable - Capit</t>
  </si>
  <si>
    <t>Restricted: Expendable - Debt</t>
  </si>
  <si>
    <t>660834</t>
  </si>
  <si>
    <t>EO-Honorarium</t>
  </si>
  <si>
    <t>660995</t>
  </si>
  <si>
    <t>Expenses TFR other Agencies</t>
  </si>
  <si>
    <t>E0211</t>
  </si>
  <si>
    <t>Homer and Evangeline Myles End</t>
  </si>
  <si>
    <t>DBMRF-HSG-06SMIF</t>
  </si>
  <si>
    <t>DBU-CAMPUS UNION-06 SMIF</t>
  </si>
  <si>
    <t>DRF-HSG-06SMIF</t>
  </si>
  <si>
    <t>DRF-06 CAMPUS UNION 06 SMIF</t>
  </si>
  <si>
    <t>RE042</t>
  </si>
  <si>
    <t>Children's Art Institute</t>
  </si>
  <si>
    <t>VPUA (VP-Univ. Advancement)</t>
  </si>
  <si>
    <t>ZTR038</t>
  </si>
  <si>
    <t>FDN-Hispanic Scholarship</t>
  </si>
  <si>
    <t>HYDRONIC LEAK(BEHIND MUSIC)</t>
  </si>
  <si>
    <t>SE138</t>
  </si>
  <si>
    <t>Dr Paul Dhariwal Meml</t>
  </si>
  <si>
    <t>SE150</t>
  </si>
  <si>
    <t>Victor/Virginia Church Scholar</t>
  </si>
  <si>
    <t>SE155</t>
  </si>
  <si>
    <t>Geigle Merit Award</t>
  </si>
  <si>
    <t>SE158</t>
  </si>
  <si>
    <t>Kegley Family Merit</t>
  </si>
  <si>
    <t>SE161</t>
  </si>
  <si>
    <t>Hans Einstein Comm</t>
  </si>
  <si>
    <t>SE164</t>
  </si>
  <si>
    <t>Jimmy Icardo Scholarship</t>
  </si>
  <si>
    <t>SE168</t>
  </si>
  <si>
    <t>J Shattenkirk Meml</t>
  </si>
  <si>
    <t>SE169</t>
  </si>
  <si>
    <t>Rachel Gamez Memorial Scholars</t>
  </si>
  <si>
    <t>SE171</t>
  </si>
  <si>
    <t>Tim Cartwright Memorial Schola</t>
  </si>
  <si>
    <t>SE172</t>
  </si>
  <si>
    <t>Richard Foster Memorial Schola</t>
  </si>
  <si>
    <t>SE176</t>
  </si>
  <si>
    <t>SE180</t>
  </si>
  <si>
    <t>SE190</t>
  </si>
  <si>
    <t>SE191</t>
  </si>
  <si>
    <t>Stephen Neal Wrestling Endow</t>
  </si>
  <si>
    <t>SE193</t>
  </si>
  <si>
    <t>Lorraine West Meml Endow Schol</t>
  </si>
  <si>
    <t>SE195</t>
  </si>
  <si>
    <t>Dr James H George Endow</t>
  </si>
  <si>
    <t>SE199</t>
  </si>
  <si>
    <t>SE200</t>
  </si>
  <si>
    <t>Adele Davis Endow</t>
  </si>
  <si>
    <t>SE201</t>
  </si>
  <si>
    <t>Herman W. Weddle Meml</t>
  </si>
  <si>
    <t>SE207</t>
  </si>
  <si>
    <t>Bertano Endowment</t>
  </si>
  <si>
    <t>INDIRECT COSTS BUDGET</t>
  </si>
  <si>
    <t>BD200</t>
  </si>
  <si>
    <t>2000-2001 Reimb Activity Exp</t>
  </si>
  <si>
    <t>BD201</t>
  </si>
  <si>
    <t>Book Binding</t>
  </si>
  <si>
    <t>608003</t>
  </si>
  <si>
    <t>Library Serials</t>
  </si>
  <si>
    <t>608004</t>
  </si>
  <si>
    <t>Periodicals</t>
  </si>
  <si>
    <t>608005</t>
  </si>
  <si>
    <t>SUBSCRIPTIONS</t>
  </si>
  <si>
    <t>608900</t>
  </si>
  <si>
    <t>Library Materials</t>
  </si>
  <si>
    <t>609001</t>
  </si>
  <si>
    <t>State E.O.P. Grant Program</t>
  </si>
  <si>
    <t>609002</t>
  </si>
  <si>
    <t>609004</t>
  </si>
  <si>
    <t>State Graduate Fellowship</t>
  </si>
  <si>
    <t>609005</t>
  </si>
  <si>
    <t>Other Student Schlrshps/Grants</t>
  </si>
  <si>
    <t>609006</t>
  </si>
  <si>
    <t>State Federal Match Grant</t>
  </si>
  <si>
    <t>609801</t>
  </si>
  <si>
    <t>ATHLETIC SCHOLARSHIPS</t>
  </si>
  <si>
    <t>609802</t>
  </si>
  <si>
    <t>ENDOWMENTS</t>
  </si>
  <si>
    <t>609805</t>
  </si>
  <si>
    <t>STUDENT GRANTS AWARD</t>
  </si>
  <si>
    <t>609806</t>
  </si>
  <si>
    <t>609807</t>
  </si>
  <si>
    <t>Cal Grant A -Fees</t>
  </si>
  <si>
    <t>609808</t>
  </si>
  <si>
    <t>Cal Grant B -Fees</t>
  </si>
  <si>
    <t>609809</t>
  </si>
  <si>
    <t>CAL GRNT B STIP DI</t>
  </si>
  <si>
    <t>609810</t>
  </si>
  <si>
    <t>CAL GRNT A TCH DISB</t>
  </si>
  <si>
    <t>609811</t>
  </si>
  <si>
    <t>CSAC AWARDS</t>
  </si>
  <si>
    <t>609812</t>
  </si>
  <si>
    <t>OTHER MISC. FINANCIAL AID</t>
  </si>
  <si>
    <t>609813</t>
  </si>
  <si>
    <t>PRIOR YEAR ADJUSTMENTS</t>
  </si>
  <si>
    <t>610001</t>
  </si>
  <si>
    <t>Non-Expenditure Disbursements</t>
  </si>
  <si>
    <t>612001</t>
  </si>
  <si>
    <t>STATE PRO RATA CHGS</t>
  </si>
  <si>
    <t>613001</t>
  </si>
  <si>
    <t>Contractual Services</t>
  </si>
  <si>
    <t>613801</t>
  </si>
  <si>
    <t>CS-EMPLOYEE ASSIST.PROG</t>
  </si>
  <si>
    <t>613802</t>
  </si>
  <si>
    <t>CS-GORDIAN GROUP</t>
  </si>
  <si>
    <t>613803</t>
  </si>
  <si>
    <t>CS-Master Teacher Contr</t>
  </si>
  <si>
    <t>613804</t>
  </si>
  <si>
    <t>CS-Finance Contract</t>
  </si>
  <si>
    <t>613805</t>
  </si>
  <si>
    <t>CS-CREDIT CARD COSTS</t>
  </si>
  <si>
    <t>613806</t>
  </si>
  <si>
    <t>CS-SPECIAL LECTURER</t>
  </si>
  <si>
    <t>614001</t>
  </si>
  <si>
    <t>Elks National Foundation</t>
  </si>
  <si>
    <t>S0267</t>
  </si>
  <si>
    <t>Housing Authority -Tulare Co.</t>
  </si>
  <si>
    <t>S0268</t>
  </si>
  <si>
    <t>Sue Fujiki Nursing Students</t>
  </si>
  <si>
    <t>S0269</t>
  </si>
  <si>
    <t>Embree construction Group</t>
  </si>
  <si>
    <t>S0270</t>
  </si>
  <si>
    <t>Calif Nurses Assn</t>
  </si>
  <si>
    <t>S0271</t>
  </si>
  <si>
    <t>S0272</t>
  </si>
  <si>
    <t>Associated Students, Inc.</t>
  </si>
  <si>
    <t>S0273</t>
  </si>
  <si>
    <t>S0275</t>
  </si>
  <si>
    <t>Bad Debts</t>
  </si>
  <si>
    <t>S0276</t>
  </si>
  <si>
    <t>Snell Focus Foundation</t>
  </si>
  <si>
    <t>S0277</t>
  </si>
  <si>
    <t>Exchange Club of Paradise</t>
  </si>
  <si>
    <t>S0278</t>
  </si>
  <si>
    <t>Maricopa Booster Club</t>
  </si>
  <si>
    <t>S0279</t>
  </si>
  <si>
    <t>Bakersfield Bowling Assn.</t>
  </si>
  <si>
    <t>S0280</t>
  </si>
  <si>
    <t>Corti Family Agri Fund</t>
  </si>
  <si>
    <t>S0281</t>
  </si>
  <si>
    <t>Maricopa P.T.A.</t>
  </si>
  <si>
    <t>S0282</t>
  </si>
  <si>
    <t>United Methodist Church</t>
  </si>
  <si>
    <t>S0283</t>
  </si>
  <si>
    <t>Maricopa H.S. Activities</t>
  </si>
  <si>
    <t>S0284</t>
  </si>
  <si>
    <t>Benevolent/Protect Elks #1448</t>
  </si>
  <si>
    <t>S0285</t>
  </si>
  <si>
    <t>Magic Johnson Foundation</t>
  </si>
  <si>
    <t>S0286</t>
  </si>
  <si>
    <t>Western Farm Service, Inc.</t>
  </si>
  <si>
    <t>S0287</t>
  </si>
  <si>
    <t>Faithful Central M.B.C.</t>
  </si>
  <si>
    <t>S0288</t>
  </si>
  <si>
    <t>S0102</t>
  </si>
  <si>
    <t>Book Fund</t>
  </si>
  <si>
    <t>S0103</t>
  </si>
  <si>
    <t>Delta Kappa Gamma Beta Zeta</t>
  </si>
  <si>
    <t>S0104</t>
  </si>
  <si>
    <t>Corcoran High School</t>
  </si>
  <si>
    <t>S0105</t>
  </si>
  <si>
    <t>Cystic Fibrosis of So. Cal.</t>
  </si>
  <si>
    <t>S0106</t>
  </si>
  <si>
    <t>Ca Ret. Teachers Div. #48</t>
  </si>
  <si>
    <t>S0107</t>
  </si>
  <si>
    <t>Knief Lovelace Memorial</t>
  </si>
  <si>
    <t>E0055</t>
  </si>
  <si>
    <t>Sean Baxter Memorial</t>
  </si>
  <si>
    <t>E0056</t>
  </si>
  <si>
    <t>G.A. Holtz Memorial</t>
  </si>
  <si>
    <t>E0057</t>
  </si>
  <si>
    <t>E0058</t>
  </si>
  <si>
    <t>E0059</t>
  </si>
  <si>
    <t>Lou Galligher Fship</t>
  </si>
  <si>
    <t>E0060</t>
  </si>
  <si>
    <t>Teale Data Center</t>
  </si>
  <si>
    <t>660040</t>
  </si>
  <si>
    <t>Bad Debt Expense</t>
  </si>
  <si>
    <t>660041</t>
  </si>
  <si>
    <t>Space Rental</t>
  </si>
  <si>
    <t>660042</t>
  </si>
  <si>
    <t>Recruitment Expense</t>
  </si>
  <si>
    <t>660043</t>
  </si>
  <si>
    <t>Accreditation Expense</t>
  </si>
  <si>
    <t>660044</t>
  </si>
  <si>
    <t>Loan Cancellatn &amp; Defaults</t>
  </si>
  <si>
    <t>660045</t>
  </si>
  <si>
    <t>Student Union Return of Surplu</t>
  </si>
  <si>
    <t>660090</t>
  </si>
  <si>
    <t>Due to Office Revolving Fund</t>
  </si>
  <si>
    <t>202027</t>
  </si>
  <si>
    <t>Due to Othr Approp, Accts, Sb-</t>
  </si>
  <si>
    <t>202028</t>
  </si>
  <si>
    <t>Due to CSU Campuses</t>
  </si>
  <si>
    <t>202029</t>
  </si>
  <si>
    <t>Due to CSU Headquarters</t>
  </si>
  <si>
    <t>202032</t>
  </si>
  <si>
    <t>DUE TO 98 HIGH EDUC</t>
  </si>
  <si>
    <t>202033</t>
  </si>
  <si>
    <t>DUE TO 2002 HIGHER ED BND FND</t>
  </si>
  <si>
    <t>202801</t>
  </si>
  <si>
    <t>Due to GF-Student Payroll (WS)</t>
  </si>
  <si>
    <t>202802</t>
  </si>
  <si>
    <t>Due to GF-Admin. Allow (Fed)</t>
  </si>
  <si>
    <t>203001</t>
  </si>
  <si>
    <t>Federal Income Tax Withheld</t>
  </si>
  <si>
    <t>Nongvrnmntl Contracts &amp; Grants</t>
  </si>
  <si>
    <t>A0288</t>
  </si>
  <si>
    <t>NORML</t>
  </si>
  <si>
    <t>A0289</t>
  </si>
  <si>
    <t>CAMPUS CRUSADE</t>
  </si>
  <si>
    <t>A0290</t>
  </si>
  <si>
    <t>Kappa Delta Pi-Rho Epsilon Ch</t>
  </si>
  <si>
    <t>A0291</t>
  </si>
  <si>
    <t>Japan and Beyond</t>
  </si>
  <si>
    <t>A0292</t>
  </si>
  <si>
    <t>MATH CLUB</t>
  </si>
  <si>
    <t>A0293</t>
  </si>
  <si>
    <t>SPARC-PROJECT GRAD</t>
  </si>
  <si>
    <t>CR0054</t>
  </si>
  <si>
    <t>05/06 STUDENT EMPLYEE-UNIV ADV</t>
  </si>
  <si>
    <t>CR0055</t>
  </si>
  <si>
    <t>05/06 TRAINING-STUDENT AFFAIRS</t>
  </si>
  <si>
    <t>IR ANNUAL SERVICE CONTRACTS</t>
  </si>
  <si>
    <t>G40235</t>
  </si>
  <si>
    <t>OWENS VALLEY CAREER DEVELOPMNT</t>
  </si>
  <si>
    <t>MX078</t>
  </si>
  <si>
    <t>MT-DAEDALUS AV STUDENT NEWSPPR</t>
  </si>
  <si>
    <t>Other long-term investments</t>
  </si>
  <si>
    <t>711207</t>
  </si>
  <si>
    <t>Capital assets, net</t>
  </si>
  <si>
    <t>711208</t>
  </si>
  <si>
    <t>Other assets</t>
  </si>
  <si>
    <t>712101</t>
  </si>
  <si>
    <t>Accounts payable</t>
  </si>
  <si>
    <t>712102</t>
  </si>
  <si>
    <t>Due to other funds (conversion</t>
  </si>
  <si>
    <t>712103</t>
  </si>
  <si>
    <t>Accrued salaries and benefits</t>
  </si>
  <si>
    <t>712104</t>
  </si>
  <si>
    <t>Accrued compensated absences,</t>
  </si>
  <si>
    <t>Work Study-On Campus</t>
  </si>
  <si>
    <t>602002</t>
  </si>
  <si>
    <t>Work Study-Off Campus</t>
  </si>
  <si>
    <t>603001</t>
  </si>
  <si>
    <t>OASDI</t>
  </si>
  <si>
    <t>603003</t>
  </si>
  <si>
    <t>Dental Insurance</t>
  </si>
  <si>
    <t>603004</t>
  </si>
  <si>
    <t>580916</t>
  </si>
  <si>
    <t>INVESTMENT FEE</t>
  </si>
  <si>
    <t>G10281</t>
  </si>
  <si>
    <t>MENTAL HEALTH STIPEND</t>
  </si>
  <si>
    <t>G30310</t>
  </si>
  <si>
    <t>KERN WATER BANK AUTHORITY</t>
  </si>
  <si>
    <t>G40105</t>
  </si>
  <si>
    <t>FINANCIAL FITNESS FOR LIFE</t>
  </si>
  <si>
    <t>R745</t>
  </si>
  <si>
    <t>CHILDREN'S CENTER</t>
  </si>
  <si>
    <t>Z30274</t>
  </si>
  <si>
    <t>FDN-PROJECT LASER</t>
  </si>
  <si>
    <t>ZCI304</t>
  </si>
  <si>
    <t>FDN-CI FACT</t>
  </si>
  <si>
    <t>ZCI319</t>
  </si>
  <si>
    <t>FDN-CI POLITICS RESEARCH</t>
  </si>
  <si>
    <t>ZUA074</t>
  </si>
  <si>
    <t>FDN-UNIV ADV ANNUAL FUND</t>
  </si>
  <si>
    <t>Capitalized lease obligations</t>
  </si>
  <si>
    <t>712107</t>
  </si>
  <si>
    <t>NIH - Pre-MARC</t>
  </si>
  <si>
    <t>10224</t>
  </si>
  <si>
    <t>Title V</t>
  </si>
  <si>
    <t>10228</t>
  </si>
  <si>
    <t>Valley Fever-CDC</t>
  </si>
  <si>
    <t>10232</t>
  </si>
  <si>
    <t>Head Start</t>
  </si>
  <si>
    <t>10237</t>
  </si>
  <si>
    <t>SBA</t>
  </si>
  <si>
    <t>10243</t>
  </si>
  <si>
    <t>Bilingual Title VII</t>
  </si>
  <si>
    <t>10244</t>
  </si>
  <si>
    <t>Bilingual Plus</t>
  </si>
  <si>
    <t>10251</t>
  </si>
  <si>
    <t>ONR-Excel Program</t>
  </si>
  <si>
    <t>10255</t>
  </si>
  <si>
    <t>Title V-BC</t>
  </si>
  <si>
    <t>STAAR</t>
  </si>
  <si>
    <t>ETS</t>
  </si>
  <si>
    <t>10265</t>
  </si>
  <si>
    <t>Upward Bound</t>
  </si>
  <si>
    <t>0704</t>
  </si>
  <si>
    <t>Utilities</t>
  </si>
  <si>
    <t>0705</t>
  </si>
  <si>
    <t>Landscape and Grounds Maintena</t>
  </si>
  <si>
    <t>0706</t>
  </si>
  <si>
    <t>Major Repairs and Renovations</t>
  </si>
  <si>
    <t>0707</t>
  </si>
  <si>
    <t>Security and Safety</t>
  </si>
  <si>
    <t>0708</t>
  </si>
  <si>
    <t>Logistical Services</t>
  </si>
  <si>
    <t>0709</t>
  </si>
  <si>
    <t>Oper and Maint Information Tec</t>
  </si>
  <si>
    <t>0800</t>
  </si>
  <si>
    <t>Scholarships and Fellowships</t>
  </si>
  <si>
    <t>0801</t>
  </si>
  <si>
    <t>Scholarhips</t>
  </si>
  <si>
    <t>0802</t>
  </si>
  <si>
    <t>Fellowships</t>
  </si>
  <si>
    <t>F</t>
  </si>
  <si>
    <t>811</t>
  </si>
  <si>
    <t>Invested in capital assets, ne</t>
  </si>
  <si>
    <t>821</t>
  </si>
  <si>
    <t>831</t>
  </si>
  <si>
    <t>832</t>
  </si>
  <si>
    <t>Educ &amp; General Non Mandatory T</t>
  </si>
  <si>
    <t>1001</t>
  </si>
  <si>
    <t>Non Mandatory Transfer/Educ &amp;</t>
  </si>
  <si>
    <t>Campus Wide</t>
  </si>
  <si>
    <t>1002</t>
  </si>
  <si>
    <t>Campus Reserve</t>
  </si>
  <si>
    <t>1003</t>
  </si>
  <si>
    <t>Graduation</t>
  </si>
  <si>
    <t>1004</t>
  </si>
  <si>
    <t>Accreditation</t>
  </si>
  <si>
    <t>1005</t>
  </si>
  <si>
    <t>CMS</t>
  </si>
  <si>
    <t>1006</t>
  </si>
  <si>
    <t>Roll Forward</t>
  </si>
  <si>
    <t>1007</t>
  </si>
  <si>
    <t>ITV</t>
  </si>
  <si>
    <t>1008</t>
  </si>
  <si>
    <t>C/O Travel</t>
  </si>
  <si>
    <t>1009</t>
  </si>
  <si>
    <t>Union-Release Time</t>
  </si>
  <si>
    <t>1010</t>
  </si>
  <si>
    <t>Chargeback</t>
  </si>
  <si>
    <t>1011</t>
  </si>
  <si>
    <t>SUMMER BRIDGE</t>
  </si>
  <si>
    <t>1013</t>
  </si>
  <si>
    <t>Faculty Development Leaves</t>
  </si>
  <si>
    <t>1014</t>
  </si>
  <si>
    <t>Intramurals</t>
  </si>
  <si>
    <t>1015</t>
  </si>
  <si>
    <t>Distance Learning</t>
  </si>
  <si>
    <t>1016</t>
  </si>
  <si>
    <t>BATS</t>
  </si>
  <si>
    <t>1017</t>
  </si>
  <si>
    <t>IRA</t>
  </si>
  <si>
    <t>1018</t>
  </si>
  <si>
    <t>Orientation</t>
  </si>
  <si>
    <t>1019</t>
  </si>
  <si>
    <t>10166</t>
  </si>
  <si>
    <t>Cal SWEC IV-E 2001/02</t>
  </si>
  <si>
    <t>201802</t>
  </si>
  <si>
    <t>Accrued PO Oblig (CSUGL015)</t>
  </si>
  <si>
    <t>580813</t>
  </si>
  <si>
    <t>LOST SUF FROM INSTALLMENT</t>
  </si>
  <si>
    <t>C1050</t>
  </si>
  <si>
    <t>RUNNERCARD-MEDIA SERVICES</t>
  </si>
  <si>
    <t>C1051</t>
  </si>
  <si>
    <t>RUNNERCARD - ASI</t>
  </si>
  <si>
    <t>C1052</t>
  </si>
  <si>
    <t>RUNNERCARD-STUDENT SERVICES</t>
  </si>
  <si>
    <t>G40180</t>
  </si>
  <si>
    <t>Ayala High School Student Body</t>
  </si>
  <si>
    <t>D21010</t>
  </si>
  <si>
    <t>D23010</t>
  </si>
  <si>
    <t>D22100</t>
  </si>
  <si>
    <t>D24100</t>
  </si>
  <si>
    <t>BD204</t>
  </si>
  <si>
    <t>GA001</t>
  </si>
  <si>
    <t>D23230</t>
  </si>
  <si>
    <t>MM001</t>
  </si>
  <si>
    <t>D10965</t>
  </si>
  <si>
    <t>MX036</t>
  </si>
  <si>
    <t>D21160</t>
  </si>
  <si>
    <t>The Rom Cath Bishop of Fresno</t>
  </si>
  <si>
    <t>S0406</t>
  </si>
  <si>
    <t>Higher Reach Scholarship</t>
  </si>
  <si>
    <t>S0407</t>
  </si>
  <si>
    <t>Heinz Scholarship</t>
  </si>
  <si>
    <t>S0408</t>
  </si>
  <si>
    <t>Confed Tribes of Grand Ronde</t>
  </si>
  <si>
    <t>S0409</t>
  </si>
  <si>
    <t>Liberal Studies Endowment</t>
  </si>
  <si>
    <t>E0179</t>
  </si>
  <si>
    <t>Emma Sims Nursing Scholarship</t>
  </si>
  <si>
    <t>E0180</t>
  </si>
  <si>
    <t>Cheryl Maglischo Scholarship</t>
  </si>
  <si>
    <t>E0181</t>
  </si>
  <si>
    <t>Tomas A Arciniega</t>
  </si>
  <si>
    <t>E0182</t>
  </si>
  <si>
    <t>Robert Storar Memorial</t>
  </si>
  <si>
    <t>E0183</t>
  </si>
  <si>
    <t>Chican@ Studies Lecture Series</t>
  </si>
  <si>
    <t>E0202</t>
  </si>
  <si>
    <t>ELIZABETH C WARNER MEMRL FUND</t>
  </si>
  <si>
    <t>E0203</t>
  </si>
  <si>
    <t>ROBERT AND EDITH COCHRAN CHAIR</t>
  </si>
  <si>
    <t>G10111</t>
  </si>
  <si>
    <t>SUNY NST-SUBCONTRACT #2</t>
  </si>
  <si>
    <t>MX077</t>
  </si>
  <si>
    <t>CR0053</t>
  </si>
  <si>
    <t>Flachmann Award Endowment</t>
  </si>
  <si>
    <t>E0188</t>
  </si>
  <si>
    <t>Ronald Khachigian Mem. Scholar</t>
  </si>
  <si>
    <t>E0189</t>
  </si>
  <si>
    <t>James Latham McGee Memorial</t>
  </si>
  <si>
    <t>E0190</t>
  </si>
  <si>
    <t>Athletic Memorial Scholarship</t>
  </si>
  <si>
    <t>ED001</t>
  </si>
  <si>
    <t>HECO-CLSRM OFFICE-PPWDC</t>
  </si>
  <si>
    <t>ED002</t>
  </si>
  <si>
    <t>PRINC CAN-OTHER ADJ</t>
  </si>
  <si>
    <t>660868</t>
  </si>
  <si>
    <t>LIC-DEATH/DISABILITY</t>
  </si>
  <si>
    <t>660869</t>
  </si>
  <si>
    <t>Natural Science &amp; Math Equip</t>
  </si>
  <si>
    <t>SE067</t>
  </si>
  <si>
    <t>Fine Arts Fund Endow</t>
  </si>
  <si>
    <t>Fine Arts Fund Show</t>
  </si>
  <si>
    <t>SE072</t>
  </si>
  <si>
    <t>Don Hopkins Ad Club Endow</t>
  </si>
  <si>
    <t>SE084</t>
  </si>
  <si>
    <t>Panama Educ. Fdn Endow</t>
  </si>
  <si>
    <t>SE085</t>
  </si>
  <si>
    <t>Kern Co. Sheriff's Res Endow</t>
  </si>
  <si>
    <t>Ker Co. Sheriff's Res Endow</t>
  </si>
  <si>
    <t>SE116</t>
  </si>
  <si>
    <t>Janette Haskin Endow Schol</t>
  </si>
  <si>
    <t>SE121</t>
  </si>
  <si>
    <t>SE131</t>
  </si>
  <si>
    <t>Joe Woolridge Memi Endow</t>
  </si>
  <si>
    <t>SE132</t>
  </si>
  <si>
    <t>Fairie Decker  Meml Endow</t>
  </si>
  <si>
    <t>GATEWAY REBATES</t>
  </si>
  <si>
    <t>C1047</t>
  </si>
  <si>
    <t>TEST</t>
  </si>
  <si>
    <t>C1048</t>
  </si>
  <si>
    <t>Ath-Intramural Field Rental</t>
  </si>
  <si>
    <t>C1049</t>
  </si>
  <si>
    <t>IKON-COINS</t>
  </si>
  <si>
    <t>C1417</t>
  </si>
  <si>
    <t>C1418</t>
  </si>
  <si>
    <t>C1421</t>
  </si>
  <si>
    <t>Spring BBQ</t>
  </si>
  <si>
    <t>C1445</t>
  </si>
  <si>
    <t>Fall BBQ</t>
  </si>
  <si>
    <t>C1446</t>
  </si>
  <si>
    <t>Game Guarantees</t>
  </si>
  <si>
    <t>201804</t>
  </si>
  <si>
    <t>Sales Tax Payable Print Shop</t>
  </si>
  <si>
    <t>A0277</t>
  </si>
  <si>
    <t>Student Health Outreach Team</t>
  </si>
  <si>
    <t>D24510</t>
  </si>
  <si>
    <t>Student Union Administration</t>
  </si>
  <si>
    <t>D24520</t>
  </si>
  <si>
    <t>Student Union Programming</t>
  </si>
  <si>
    <t>D24530</t>
  </si>
  <si>
    <t>Student Union Custodial</t>
  </si>
  <si>
    <t>R750</t>
  </si>
  <si>
    <t>STUDENT UNION PAYROLL</t>
  </si>
  <si>
    <t>S0535</t>
  </si>
  <si>
    <t>Mid State Development Corp</t>
  </si>
  <si>
    <t>Equipment (under $5000)</t>
  </si>
  <si>
    <t>619002</t>
  </si>
  <si>
    <t>Equipment - Instructional</t>
  </si>
  <si>
    <t>619801</t>
  </si>
  <si>
    <t>Equipment over $5000</t>
  </si>
  <si>
    <t>619802</t>
  </si>
  <si>
    <t>Instr Eq-over $5000</t>
  </si>
  <si>
    <t>660001</t>
  </si>
  <si>
    <t>Postage and Freight</t>
  </si>
  <si>
    <t>660002</t>
  </si>
  <si>
    <t>Printing</t>
  </si>
  <si>
    <t>580915</t>
  </si>
  <si>
    <t>Acquisition</t>
  </si>
  <si>
    <t>590001</t>
  </si>
  <si>
    <t>Prior Year Revenue Adjustment</t>
  </si>
  <si>
    <t>590002</t>
  </si>
  <si>
    <t>Prior Year Surplus Adjustment</t>
  </si>
  <si>
    <t>601000</t>
  </si>
  <si>
    <t>Salaries and Wages</t>
  </si>
  <si>
    <t>601030</t>
  </si>
  <si>
    <t>President</t>
  </si>
  <si>
    <t>601100</t>
  </si>
  <si>
    <t>Academic Salaries</t>
  </si>
  <si>
    <t>601103</t>
  </si>
  <si>
    <t>Graduate Assistant</t>
  </si>
  <si>
    <t>601201</t>
  </si>
  <si>
    <t>Management and Supervisory</t>
  </si>
  <si>
    <t>601300</t>
  </si>
  <si>
    <t>Support Staff Salaries</t>
  </si>
  <si>
    <t>601301</t>
  </si>
  <si>
    <t>Overtime</t>
  </si>
  <si>
    <t>601302</t>
  </si>
  <si>
    <t>Temporary Help</t>
  </si>
  <si>
    <t>601303</t>
  </si>
  <si>
    <t>Student Assistant</t>
  </si>
  <si>
    <t>601801</t>
  </si>
  <si>
    <t>Music Studio Faculty</t>
  </si>
  <si>
    <t>601802</t>
  </si>
  <si>
    <t>Academic Supplemental Salaries</t>
  </si>
  <si>
    <t>601803</t>
  </si>
  <si>
    <t>Lecturers</t>
  </si>
  <si>
    <t>601804</t>
  </si>
  <si>
    <t>Special Consultants</t>
  </si>
  <si>
    <t>601805</t>
  </si>
  <si>
    <t>Extended Univ. Faculty</t>
  </si>
  <si>
    <t>601806</t>
  </si>
  <si>
    <t>Support Staff  Supplemental Sa</t>
  </si>
  <si>
    <t>601807</t>
  </si>
  <si>
    <t>Summer Faculty</t>
  </si>
  <si>
    <t>601808</t>
  </si>
  <si>
    <t>Hazard/Asbestos</t>
  </si>
  <si>
    <t>601809</t>
  </si>
  <si>
    <t>Shift Differential</t>
  </si>
  <si>
    <t>601810</t>
  </si>
  <si>
    <t>Jury Duty Abatements</t>
  </si>
  <si>
    <t>601910</t>
  </si>
  <si>
    <t>Custodian</t>
  </si>
  <si>
    <t>601911</t>
  </si>
  <si>
    <t>Accountant</t>
  </si>
  <si>
    <t>601912</t>
  </si>
  <si>
    <t>Acct. Tech. I - Cashier</t>
  </si>
  <si>
    <t>601913</t>
  </si>
  <si>
    <t>Acct. Tech. I - A/P</t>
  </si>
  <si>
    <t>601914</t>
  </si>
  <si>
    <t>Cook</t>
  </si>
  <si>
    <t>601915</t>
  </si>
  <si>
    <t>Director</t>
  </si>
  <si>
    <t>601916</t>
  </si>
  <si>
    <t>Equipment Tech.-Mailroom</t>
  </si>
  <si>
    <t>601917</t>
  </si>
  <si>
    <t>Coordinator</t>
  </si>
  <si>
    <t>601918</t>
  </si>
  <si>
    <t>Manager</t>
  </si>
  <si>
    <t>601919</t>
  </si>
  <si>
    <t>Payroll/Human Resources</t>
  </si>
  <si>
    <t>601920</t>
  </si>
  <si>
    <t>Bright House Networks Jazz End</t>
  </si>
  <si>
    <t>TR028</t>
  </si>
  <si>
    <t>AERA Ready to Start</t>
  </si>
  <si>
    <t>2000-2001 HE Rev Trf Out</t>
  </si>
  <si>
    <t>DD201</t>
  </si>
  <si>
    <t>2001-2002 HE Rev Trf Out</t>
  </si>
  <si>
    <t>DD202</t>
  </si>
  <si>
    <t>2002-2003 HE Rev Trf Out</t>
  </si>
  <si>
    <t>DD203</t>
  </si>
  <si>
    <t>2003-2004 HE Rev Trf Out</t>
  </si>
  <si>
    <t>DD204</t>
  </si>
  <si>
    <t>2004-2005 HE Rev Trf Out</t>
  </si>
  <si>
    <t>DN015</t>
  </si>
  <si>
    <t>Dorian Society</t>
  </si>
  <si>
    <t>E0000</t>
  </si>
  <si>
    <t>Endowments</t>
  </si>
  <si>
    <t>E0051</t>
  </si>
  <si>
    <t>Merit Scholars</t>
  </si>
  <si>
    <t>E0052</t>
  </si>
  <si>
    <t>Howard Dallimore Memorial</t>
  </si>
  <si>
    <t>E0053</t>
  </si>
  <si>
    <t>C.E. Strange Memorial</t>
  </si>
  <si>
    <t>E0054</t>
  </si>
  <si>
    <t>S0200</t>
  </si>
  <si>
    <t>Tulare County Voiture</t>
  </si>
  <si>
    <t>S0201</t>
  </si>
  <si>
    <t>Tulare Joint Union HS</t>
  </si>
  <si>
    <t>S0202</t>
  </si>
  <si>
    <t>GNA-UNCLR COLLECTION</t>
  </si>
  <si>
    <t>Z30292</t>
  </si>
  <si>
    <t>A0302</t>
  </si>
  <si>
    <t>DIVISION I EXPENSES</t>
  </si>
  <si>
    <t>E0212</t>
  </si>
  <si>
    <t>Richard Graves Memorial Endowm</t>
  </si>
  <si>
    <t>ED017</t>
  </si>
  <si>
    <t>PWC-PE Bldg Roof Rplmt Phse II</t>
  </si>
  <si>
    <t>G40318</t>
  </si>
  <si>
    <t>FINANCIAL FITNESS FOR LIFE II</t>
  </si>
  <si>
    <t>FRF-Facility Fee Rev-06SMIF</t>
  </si>
  <si>
    <t>FRF-AUX-HSF 06SMIF</t>
  </si>
  <si>
    <t>PR6014</t>
  </si>
  <si>
    <t>06-07 CAPITAL RENEWAL OLD GYM</t>
  </si>
  <si>
    <t>PR6015</t>
  </si>
  <si>
    <t>AL022</t>
  </si>
  <si>
    <t>Postage</t>
  </si>
  <si>
    <t>AL023</t>
  </si>
  <si>
    <t>Supplies</t>
  </si>
  <si>
    <t>AL030</t>
  </si>
  <si>
    <t>MBA Chapter</t>
  </si>
  <si>
    <t>AL031</t>
  </si>
  <si>
    <t>Soc/Anth Chapter</t>
  </si>
  <si>
    <t>AL032</t>
  </si>
  <si>
    <t>Nursing Chapter</t>
  </si>
  <si>
    <t>AL033</t>
  </si>
  <si>
    <t>Education Chapter</t>
  </si>
  <si>
    <t>AL034</t>
  </si>
  <si>
    <t>Young Alumni</t>
  </si>
  <si>
    <t>AL035</t>
  </si>
  <si>
    <t>Hispanic Chapter</t>
  </si>
  <si>
    <t>AL036</t>
  </si>
  <si>
    <t>BPA Chapter</t>
  </si>
  <si>
    <t>AL037</t>
  </si>
  <si>
    <t>Sixty Plus</t>
  </si>
  <si>
    <t>AL038</t>
  </si>
  <si>
    <t>CSU Alumni Special Events</t>
  </si>
  <si>
    <t>AS001</t>
  </si>
  <si>
    <t>Associated Students</t>
  </si>
  <si>
    <t>AT050</t>
  </si>
  <si>
    <t>Athletic General Fund</t>
  </si>
  <si>
    <t>B50001</t>
  </si>
  <si>
    <t>REVENUE BUDGET</t>
  </si>
  <si>
    <t>B50002</t>
  </si>
  <si>
    <t>BUDGET-REIMBURSEMENTS</t>
  </si>
  <si>
    <t>B60001</t>
  </si>
  <si>
    <t>SALARIES &amp; WAGES BUDGET</t>
  </si>
  <si>
    <t>B60002</t>
  </si>
  <si>
    <t>BENEFITS BUDGET</t>
  </si>
  <si>
    <t>B60003</t>
  </si>
  <si>
    <t>OPERATING EXPENSES-BUDGET</t>
  </si>
  <si>
    <t>B60004</t>
  </si>
  <si>
    <t>S0236</t>
  </si>
  <si>
    <t>Hefflefinger Trust Fund</t>
  </si>
  <si>
    <t>S0237</t>
  </si>
  <si>
    <t>Delta Kappa Gamma</t>
  </si>
  <si>
    <t>S0238</t>
  </si>
  <si>
    <t>KC Hispanic Chamber of Comm</t>
  </si>
  <si>
    <t>S0239</t>
  </si>
  <si>
    <t>Tulare Co. Teachers Fed CU</t>
  </si>
  <si>
    <t>S0240</t>
  </si>
  <si>
    <t>Yavapai-Apache Tribe</t>
  </si>
  <si>
    <t>S0241</t>
  </si>
  <si>
    <t>United Food &amp; Comm Work</t>
  </si>
  <si>
    <t>S0242</t>
  </si>
  <si>
    <t>RMHC-Hacer</t>
  </si>
  <si>
    <t>S0243</t>
  </si>
  <si>
    <t>Monterey County</t>
  </si>
  <si>
    <t>S0244</t>
  </si>
  <si>
    <t>Robert Raskind Charitable</t>
  </si>
  <si>
    <t>S0245</t>
  </si>
  <si>
    <t>Zalud-Ag Econ</t>
  </si>
  <si>
    <t>S0246</t>
  </si>
  <si>
    <t>Zalud-Ag Bio</t>
  </si>
  <si>
    <t>S0247</t>
  </si>
  <si>
    <t>Alicia Manning Memorial</t>
  </si>
  <si>
    <t>S0248</t>
  </si>
  <si>
    <t>Choctaw Nation of Oklahoma</t>
  </si>
  <si>
    <t>S0249</t>
  </si>
  <si>
    <t>Varner Business Scholar</t>
  </si>
  <si>
    <t>S0250</t>
  </si>
  <si>
    <t>Zalud - Music</t>
  </si>
  <si>
    <t>S0251</t>
  </si>
  <si>
    <t>Darling International</t>
  </si>
  <si>
    <t>S0252</t>
  </si>
  <si>
    <t>Fontana HS</t>
  </si>
  <si>
    <t>S0253</t>
  </si>
  <si>
    <t>United Trans Union Insurance</t>
  </si>
  <si>
    <t>S0254</t>
  </si>
  <si>
    <t>Business &amp; Charity Golf Link</t>
  </si>
  <si>
    <t>S0255</t>
  </si>
  <si>
    <t>Victor Valley Teachers Assn.</t>
  </si>
  <si>
    <t>S0256</t>
  </si>
  <si>
    <t>National Italian American Fnd</t>
  </si>
  <si>
    <t>S0257</t>
  </si>
  <si>
    <t>Faculty Development</t>
  </si>
  <si>
    <t>S0258</t>
  </si>
  <si>
    <t>Americorps</t>
  </si>
  <si>
    <t>S0259</t>
  </si>
  <si>
    <t>Washoe Tribe of Nev &amp; CA</t>
  </si>
  <si>
    <t>S0260</t>
  </si>
  <si>
    <t>Winnebago Tribe of Nebraska</t>
  </si>
  <si>
    <t>S0261</t>
  </si>
  <si>
    <t>CSU Foundation</t>
  </si>
  <si>
    <t>S0262</t>
  </si>
  <si>
    <t>Redlands Comm Sch Fdn</t>
  </si>
  <si>
    <t>S0263</t>
  </si>
  <si>
    <t>Aid to Ed-Farmer's Ins.</t>
  </si>
  <si>
    <t>S0264</t>
  </si>
  <si>
    <t>Charles &amp; Judy Fritch, MD</t>
  </si>
  <si>
    <t>S0265</t>
  </si>
  <si>
    <t>Disbursable Misc. Sch</t>
  </si>
  <si>
    <t>S0266</t>
  </si>
  <si>
    <t>PR3034</t>
  </si>
  <si>
    <t>TELCM INTER MEDIA</t>
  </si>
  <si>
    <t>PR3038</t>
  </si>
  <si>
    <t>TELECOM INFRASTRUCTURE</t>
  </si>
  <si>
    <t>10299</t>
  </si>
  <si>
    <t>Lokern Grazing-CDF</t>
  </si>
  <si>
    <t>CONSTRUCTION CONTRACTS</t>
  </si>
  <si>
    <t>607032</t>
  </si>
  <si>
    <t>CONSTRUCTION MGMT</t>
  </si>
  <si>
    <t>607033</t>
  </si>
  <si>
    <t>607034</t>
  </si>
  <si>
    <t>CONSTR-ARCH FEES</t>
  </si>
  <si>
    <t>607035</t>
  </si>
  <si>
    <t>Cherokee Nation</t>
  </si>
  <si>
    <t>S0431</t>
  </si>
  <si>
    <t>Central Valley Nursing Scholar</t>
  </si>
  <si>
    <t>S0432</t>
  </si>
  <si>
    <t>Bad River Tribe of Chippewa</t>
  </si>
  <si>
    <t>S0433</t>
  </si>
  <si>
    <t>BBEST Program</t>
  </si>
  <si>
    <t>S0434</t>
  </si>
  <si>
    <t>Charles Hicks Commando Sch.</t>
  </si>
  <si>
    <t>S0435</t>
  </si>
  <si>
    <t>P.P.A.V. Scholarship</t>
  </si>
  <si>
    <t>S0436</t>
  </si>
  <si>
    <t>Bernie Dunlap Scholarship</t>
  </si>
  <si>
    <t>S0437</t>
  </si>
  <si>
    <t>Zalud Fund Scholarship</t>
  </si>
  <si>
    <t>S0438</t>
  </si>
  <si>
    <t>Dale Schoettler Scholarship</t>
  </si>
  <si>
    <t>S0439</t>
  </si>
  <si>
    <t>American Legion Post 28 Schol</t>
  </si>
  <si>
    <t>S0440</t>
  </si>
  <si>
    <t>South High School Alumni Schol</t>
  </si>
  <si>
    <t>S0441</t>
  </si>
  <si>
    <t>Steven's Transportation Schol</t>
  </si>
  <si>
    <t>S0442</t>
  </si>
  <si>
    <t>Sam Walton Community Scholar</t>
  </si>
  <si>
    <t>S0443</t>
  </si>
  <si>
    <t>Wal-Mart Achievers Scholarship</t>
  </si>
  <si>
    <t>S0444</t>
  </si>
  <si>
    <t>Clase/Coors Light Scholarship</t>
  </si>
  <si>
    <t>S0445</t>
  </si>
  <si>
    <t>South Central Gifted Scholars</t>
  </si>
  <si>
    <t>S0446</t>
  </si>
  <si>
    <t>Bakersfield Girls SoccerLeague</t>
  </si>
  <si>
    <t>S0447</t>
  </si>
  <si>
    <t>Zeta Beta Sorority Scholarship</t>
  </si>
  <si>
    <t>S0448</t>
  </si>
  <si>
    <t>NACDA DirectorsCup Scholarship</t>
  </si>
  <si>
    <t>S0449</t>
  </si>
  <si>
    <t>Chukchansi Indians Educational</t>
  </si>
  <si>
    <t>S0450</t>
  </si>
  <si>
    <t>Pepe Sports Scholarship</t>
  </si>
  <si>
    <t>S0451</t>
  </si>
  <si>
    <t>Manual AP Accruals</t>
  </si>
  <si>
    <t>201808</t>
  </si>
  <si>
    <t>Payroll Accruals</t>
  </si>
  <si>
    <t>Chemistry Course material Fee</t>
  </si>
  <si>
    <t>Biology Crs Fee</t>
  </si>
  <si>
    <t>AD205</t>
  </si>
  <si>
    <t>AE205</t>
  </si>
  <si>
    <t>2005-2006 GF REVOLVING FUND</t>
  </si>
  <si>
    <t>AF205</t>
  </si>
  <si>
    <t>2005-2006 GF REVENUE TRF IN</t>
  </si>
  <si>
    <t>BD205</t>
  </si>
  <si>
    <t>2005-2006 REIMB ACTIVITY EXP</t>
  </si>
  <si>
    <t>BF205</t>
  </si>
  <si>
    <t>2005-2006 REIMBURSEMENTS</t>
  </si>
  <si>
    <t>E0119</t>
  </si>
  <si>
    <t>Jon Kazumi Kada Memorial</t>
  </si>
  <si>
    <t>E0120</t>
  </si>
  <si>
    <t>Mildred Baer Memorial</t>
  </si>
  <si>
    <t>E0121</t>
  </si>
  <si>
    <t>Secor Music Scholarship</t>
  </si>
  <si>
    <t>E0122</t>
  </si>
  <si>
    <t>Bobby Joe Shannon Memorial</t>
  </si>
  <si>
    <t>E0123</t>
  </si>
  <si>
    <t>M. Marie Brown Scholarship</t>
  </si>
  <si>
    <t>E0124</t>
  </si>
  <si>
    <t>Benjamin Schneider</t>
  </si>
  <si>
    <t>E0125</t>
  </si>
  <si>
    <t>Hiram F. &amp; Mary G. Cox Sch.</t>
  </si>
  <si>
    <t>E0126</t>
  </si>
  <si>
    <t>Choral Music Sch.</t>
  </si>
  <si>
    <t>E0127</t>
  </si>
  <si>
    <t>Annabelle Simon Cahn</t>
  </si>
  <si>
    <t>E0128</t>
  </si>
  <si>
    <t>Dr. Carl Miller Memorial</t>
  </si>
  <si>
    <t>E0129</t>
  </si>
  <si>
    <t>Leo B. Hart Memorial</t>
  </si>
  <si>
    <t>E0130</t>
  </si>
  <si>
    <t>Robert Scherb Estate</t>
  </si>
  <si>
    <t>E0131</t>
  </si>
  <si>
    <t>Joe Wooldridge Memorial</t>
  </si>
  <si>
    <t>E0132</t>
  </si>
  <si>
    <t>Fairie Decker Memorial</t>
  </si>
  <si>
    <t>E0133</t>
  </si>
  <si>
    <t>Ablin Endowment</t>
  </si>
  <si>
    <t>E0134</t>
  </si>
  <si>
    <t>Fred &amp; Beverly Dukes</t>
  </si>
  <si>
    <t>E0135</t>
  </si>
  <si>
    <t>Italian Heritage</t>
  </si>
  <si>
    <t>E0136</t>
  </si>
  <si>
    <t>H. Victor Church</t>
  </si>
  <si>
    <t>E0137</t>
  </si>
  <si>
    <t>Hispanic Excellence</t>
  </si>
  <si>
    <t>E0138</t>
  </si>
  <si>
    <t>Dr. Paul Dhariwal</t>
  </si>
  <si>
    <t>E0139</t>
  </si>
  <si>
    <t>Stiern Library Assoc.</t>
  </si>
  <si>
    <t>E0140</t>
  </si>
  <si>
    <t>Ernie Page Memorial</t>
  </si>
  <si>
    <t>E0141</t>
  </si>
  <si>
    <t>Cornerstone Campaign</t>
  </si>
  <si>
    <t>E0142</t>
  </si>
  <si>
    <t>Theodore Decker Memorial</t>
  </si>
  <si>
    <t>E0143</t>
  </si>
  <si>
    <t>Len McGillivray Memorial</t>
  </si>
  <si>
    <t>E0144</t>
  </si>
  <si>
    <t>E0145</t>
  </si>
  <si>
    <t>George &amp; Joan Pracy Sch</t>
  </si>
  <si>
    <t>E0146</t>
  </si>
  <si>
    <t>Dr. Clifford Loader Memorial</t>
  </si>
  <si>
    <t>E0147</t>
  </si>
  <si>
    <t>Course and Curriculum Developm</t>
  </si>
  <si>
    <t>0409</t>
  </si>
  <si>
    <t>Academic Support Information T</t>
  </si>
  <si>
    <t>0500</t>
  </si>
  <si>
    <t>0501</t>
  </si>
  <si>
    <t>Student Services Administratio</t>
  </si>
  <si>
    <t>0502</t>
  </si>
  <si>
    <t>Social and Cultural Developmen</t>
  </si>
  <si>
    <t>0503</t>
  </si>
  <si>
    <t>User Defined 041</t>
  </si>
  <si>
    <t>User Defined 042</t>
  </si>
  <si>
    <t>User Defined 043</t>
  </si>
  <si>
    <t>User Defined 044</t>
  </si>
  <si>
    <t>User Defined 045</t>
  </si>
  <si>
    <t>User Defined 046</t>
  </si>
  <si>
    <t>User Defined 047</t>
  </si>
  <si>
    <t>User Defined 048</t>
  </si>
  <si>
    <t>User Defined 049</t>
  </si>
  <si>
    <t>User Defined 050</t>
  </si>
  <si>
    <t>FAR04</t>
  </si>
  <si>
    <t>DBMRF_CAMPUS UNION_REV</t>
  </si>
  <si>
    <t>G10106</t>
  </si>
  <si>
    <t>McNAIR GRANT</t>
  </si>
  <si>
    <t>MR004</t>
  </si>
  <si>
    <t>ASI-ATH DIV 1 REFERENDUM</t>
  </si>
  <si>
    <t>MR005</t>
  </si>
  <si>
    <t>OBL</t>
  </si>
  <si>
    <t>DO-SOILS INVESTIG.</t>
  </si>
  <si>
    <t>607809</t>
  </si>
  <si>
    <t>DO-SURVEYS</t>
  </si>
  <si>
    <t>607810</t>
  </si>
  <si>
    <t>DO-HAZ MAT SURVEYS</t>
  </si>
  <si>
    <t>607811</t>
  </si>
  <si>
    <t>CM-INSPECTN &amp; CONSTR.MGMT</t>
  </si>
  <si>
    <t>DR-DESIGN ARCH.TVL-SP.CND-REIM</t>
  </si>
  <si>
    <t>607822</t>
  </si>
  <si>
    <t>DR-DESIGN ADVERT-REIMB</t>
  </si>
  <si>
    <t>607823</t>
  </si>
  <si>
    <t>K-12 MST Conf</t>
  </si>
  <si>
    <t>A0039</t>
  </si>
  <si>
    <t>Shearer Dissertation</t>
  </si>
  <si>
    <t>A0040</t>
  </si>
  <si>
    <t>CSUB Panhellenic</t>
  </si>
  <si>
    <t>A0041</t>
  </si>
  <si>
    <t>SAC Club</t>
  </si>
  <si>
    <t>A0042</t>
  </si>
  <si>
    <t>Cal/Great Basin Anthropology</t>
  </si>
  <si>
    <t>A0043</t>
  </si>
  <si>
    <t>Delta Sigma Theta</t>
  </si>
  <si>
    <t>A0045</t>
  </si>
  <si>
    <t>Counseling Students</t>
  </si>
  <si>
    <t>A0047</t>
  </si>
  <si>
    <t>Health Mgmt Library</t>
  </si>
  <si>
    <t>A0048</t>
  </si>
  <si>
    <t>Lopez Fund</t>
  </si>
  <si>
    <t>A0049</t>
  </si>
  <si>
    <t>Intl Student Assn</t>
  </si>
  <si>
    <t>A0050</t>
  </si>
  <si>
    <t>Pi Alpha Alpha</t>
  </si>
  <si>
    <t>Kern Co Broadcasters Assn.</t>
  </si>
  <si>
    <t>S0229</t>
  </si>
  <si>
    <t>First Presbyterian Church</t>
  </si>
  <si>
    <t>S0230</t>
  </si>
  <si>
    <t>Wal-Mart Foundation</t>
  </si>
  <si>
    <t>S0231</t>
  </si>
  <si>
    <t>Tom Watts Memorial</t>
  </si>
  <si>
    <t>S0232</t>
  </si>
  <si>
    <t>Hispanic Business College</t>
  </si>
  <si>
    <t>S0233</t>
  </si>
  <si>
    <t>Women's Club of Bkfd</t>
  </si>
  <si>
    <t>S0234</t>
  </si>
  <si>
    <t>Women's Club of Delano</t>
  </si>
  <si>
    <t>S0235</t>
  </si>
  <si>
    <t>Helena B. Cobb</t>
  </si>
  <si>
    <t>680100</t>
  </si>
  <si>
    <t>Transfers Out - RMP SWAT</t>
  </si>
  <si>
    <t>Annual Charity Fundraiser</t>
  </si>
  <si>
    <t>A0303</t>
  </si>
  <si>
    <t>Sport Management Club</t>
  </si>
  <si>
    <t>C1054</t>
  </si>
  <si>
    <t>C&amp;L - SMA Agreement</t>
  </si>
  <si>
    <t>ZCC025</t>
  </si>
  <si>
    <t>FDN-CHILDREN'S CENTER</t>
  </si>
  <si>
    <t>Royal Neighb. of America Schol</t>
  </si>
  <si>
    <t>S0473</t>
  </si>
  <si>
    <t>Mike Quevado Sr. Scholarship</t>
  </si>
  <si>
    <t>S0474</t>
  </si>
  <si>
    <t>Havoc Futbol Club Boys 87</t>
  </si>
  <si>
    <t>S0475</t>
  </si>
  <si>
    <t>Pasadena Police Officers Assn</t>
  </si>
  <si>
    <t>S0476</t>
  </si>
  <si>
    <t>S0471</t>
  </si>
  <si>
    <t>Daugh. of the Union Veterans</t>
  </si>
  <si>
    <t>S0472</t>
  </si>
  <si>
    <t>799999</t>
  </si>
  <si>
    <t>Dummy Natural Classification</t>
  </si>
  <si>
    <t>999999</t>
  </si>
  <si>
    <t>101010</t>
  </si>
  <si>
    <t>CASH-REMITTANCE IN TRANSIT</t>
  </si>
  <si>
    <t>C2500</t>
  </si>
  <si>
    <t>Division I Campaign</t>
  </si>
  <si>
    <t>ED014</t>
  </si>
  <si>
    <t>05 MIN CAP CONSTR. PROJECTS</t>
  </si>
  <si>
    <t>MX074</t>
  </si>
  <si>
    <t>DIR ADMIN/RECORDS CONF</t>
  </si>
  <si>
    <t>MX075</t>
  </si>
  <si>
    <t>TESTING OFFICERS CONF</t>
  </si>
  <si>
    <t>MX076</t>
  </si>
  <si>
    <t>NSM VEHICLE USEAGE</t>
  </si>
  <si>
    <t>2001-2002 Reimb Activity Exp</t>
  </si>
  <si>
    <t>BD202</t>
  </si>
  <si>
    <t>2002-2003 Reimb Activity Exp</t>
  </si>
  <si>
    <t>BD203</t>
  </si>
  <si>
    <t>2003-2004 Reimb Activity Exp</t>
  </si>
  <si>
    <t>2004-2005 Reimb Activity Exp</t>
  </si>
  <si>
    <t>BF200</t>
  </si>
  <si>
    <t>2000-2001 Reimbursements</t>
  </si>
  <si>
    <t>BF201</t>
  </si>
  <si>
    <t>2001-2002 Reimbursements</t>
  </si>
  <si>
    <t>BF202</t>
  </si>
  <si>
    <t>2002-2003 Reimbursements</t>
  </si>
  <si>
    <t>BF203</t>
  </si>
  <si>
    <t>2003-2004 Reimbursements</t>
  </si>
  <si>
    <t>BF204</t>
  </si>
  <si>
    <t>2004-2005 Reimbursements</t>
  </si>
  <si>
    <t>BO000</t>
  </si>
  <si>
    <t>Computer Corner</t>
  </si>
  <si>
    <t>1033</t>
  </si>
  <si>
    <t>MISC APPLICATION FEE</t>
  </si>
  <si>
    <t>Inter Agency Transfers</t>
  </si>
  <si>
    <t>Transfers Outside CSU</t>
  </si>
  <si>
    <t>10114</t>
  </si>
  <si>
    <t>Career Beginnings 03/04</t>
  </si>
  <si>
    <t>10115</t>
  </si>
  <si>
    <t>CAL SWEC IVE 02/03</t>
  </si>
  <si>
    <t>20116</t>
  </si>
  <si>
    <t>21st CCLC - #1</t>
  </si>
  <si>
    <t>20126</t>
  </si>
  <si>
    <t>US Dept of Energy-Elk Hills</t>
  </si>
  <si>
    <t>20133</t>
  </si>
  <si>
    <t>School To Career</t>
  </si>
  <si>
    <t>30305</t>
  </si>
  <si>
    <t>AT Families Perspectives - Pro</t>
  </si>
  <si>
    <t>40152</t>
  </si>
  <si>
    <t>BCSD - SERRP Reading First</t>
  </si>
  <si>
    <t>INC ADV-502803</t>
  </si>
  <si>
    <t>INC ADV- 502805</t>
  </si>
  <si>
    <t>LEF-PRE DOCTORAL</t>
  </si>
  <si>
    <t>MY005</t>
  </si>
  <si>
    <t>LEF-INSTRUCTIONAL EQUIP</t>
  </si>
  <si>
    <t>MY006</t>
  </si>
  <si>
    <t>LEF-ACCESS &amp; DEV-FAC.MENTOR</t>
  </si>
  <si>
    <t>MY007</t>
  </si>
  <si>
    <t>LEF-FUTURE SCHOLARS</t>
  </si>
  <si>
    <t>MY008</t>
  </si>
  <si>
    <t>LEF-PRES.MATCHING SCHOLARS</t>
  </si>
  <si>
    <t>MY009</t>
  </si>
  <si>
    <t>LEF-CAMPUS BASED PROGRAMS</t>
  </si>
  <si>
    <t>MY010</t>
  </si>
  <si>
    <t>LEF-EDUC.EQUITY-HIGH SCHOOLL</t>
  </si>
  <si>
    <t>MY011</t>
  </si>
  <si>
    <t>LEF-EDUC.EQUITY-OUTREACH</t>
  </si>
  <si>
    <t>S0497</t>
  </si>
  <si>
    <t>SS Peter &amp; Paul Church Scholar</t>
  </si>
  <si>
    <t>660003</t>
  </si>
  <si>
    <t>Supplies and Services</t>
  </si>
  <si>
    <t>660006</t>
  </si>
  <si>
    <t>660008</t>
  </si>
  <si>
    <t>INTEREST CHGS-OTHER</t>
  </si>
  <si>
    <t>660009</t>
  </si>
  <si>
    <t>Specialized Training</t>
  </si>
  <si>
    <t>660010</t>
  </si>
  <si>
    <t>Insurance Expense</t>
  </si>
  <si>
    <t>660017</t>
  </si>
  <si>
    <t>Advert. &amp; Prom. Pub.</t>
  </si>
  <si>
    <t>660019</t>
  </si>
  <si>
    <t>Legal Costs</t>
  </si>
  <si>
    <t>660020</t>
  </si>
  <si>
    <t>Interest Penalty</t>
  </si>
  <si>
    <t>660021</t>
  </si>
  <si>
    <t>1304</t>
  </si>
  <si>
    <t>1305</t>
  </si>
  <si>
    <t>A0120</t>
  </si>
  <si>
    <t>Gay &amp; Lesbian Alliance</t>
  </si>
  <si>
    <t>General-VP Bus.</t>
  </si>
  <si>
    <t>A0294</t>
  </si>
  <si>
    <t>Alcohol&amp;Drug Ed. Comm/STAANDUP</t>
  </si>
  <si>
    <t>AD206</t>
  </si>
  <si>
    <t>AG205</t>
  </si>
  <si>
    <t>2005-2006 GF Capital Project</t>
  </si>
  <si>
    <t>BK001</t>
  </si>
  <si>
    <t>BKRAE</t>
  </si>
  <si>
    <t>BKRAR</t>
  </si>
  <si>
    <t>BKREV</t>
  </si>
  <si>
    <t>PL079</t>
  </si>
  <si>
    <t>Hillman</t>
  </si>
  <si>
    <t>PL080</t>
  </si>
  <si>
    <t>Library</t>
  </si>
  <si>
    <t>PL081</t>
  </si>
  <si>
    <t>Campus Construction/Improve</t>
  </si>
  <si>
    <t>PL082</t>
  </si>
  <si>
    <t>Library Assoc</t>
  </si>
  <si>
    <t>PL083</t>
  </si>
  <si>
    <t>Tri-Venue</t>
  </si>
  <si>
    <t>PL084</t>
  </si>
  <si>
    <t>Sheldon Bldg</t>
  </si>
  <si>
    <t>PL085</t>
  </si>
  <si>
    <t>BPA Building</t>
  </si>
  <si>
    <t>PL086</t>
  </si>
  <si>
    <t>One Card - IKON</t>
  </si>
  <si>
    <t>PL087</t>
  </si>
  <si>
    <t>Chan Tri-Plex</t>
  </si>
  <si>
    <t>PL088</t>
  </si>
  <si>
    <t>Health and Fitness Center</t>
  </si>
  <si>
    <t>PL089</t>
  </si>
  <si>
    <t>Antelope Valley Ikon Vending</t>
  </si>
  <si>
    <t>PL090</t>
  </si>
  <si>
    <t>Unrestricted Reserve Fund</t>
  </si>
  <si>
    <t>PL091</t>
  </si>
  <si>
    <t>Old Bookstore</t>
  </si>
  <si>
    <t>G10109</t>
  </si>
  <si>
    <t>SUNY NSF SUBCONTRACT</t>
  </si>
  <si>
    <t>SFT-Athletic Facility Rental</t>
  </si>
  <si>
    <t>SFT-SouthWest Little League</t>
  </si>
  <si>
    <t>SFT-Soccer Field Rental</t>
  </si>
  <si>
    <t>SFT-Amphitheatre Rental</t>
  </si>
  <si>
    <t>SFT-Facility Rental-NON-Athlet</t>
  </si>
  <si>
    <t>PR6008</t>
  </si>
  <si>
    <t>REMODEL ADMINISTRATION EAST</t>
  </si>
  <si>
    <t>PR6009</t>
  </si>
  <si>
    <t>IRRIG REPAIR TO SOFTBALL FIELD</t>
  </si>
  <si>
    <t>PR6010</t>
  </si>
  <si>
    <t>NURSING RENOVATION PROJECT</t>
  </si>
  <si>
    <t>S0581</t>
  </si>
  <si>
    <t>Eternal Youth Foundation</t>
  </si>
  <si>
    <t>S0582</t>
  </si>
  <si>
    <t>Granite Const Golden Rule Scho</t>
  </si>
  <si>
    <t>S0583</t>
  </si>
  <si>
    <t>Kings County Charter ASCA</t>
  </si>
  <si>
    <t>SE133</t>
  </si>
  <si>
    <t>Ablin Endowment Scholarships</t>
  </si>
  <si>
    <t>SE144</t>
  </si>
  <si>
    <t>Bright House Jazz End Scholars</t>
  </si>
  <si>
    <t>98 MINOR CAP-623058</t>
  </si>
  <si>
    <t>ED003</t>
  </si>
  <si>
    <t>98 MINOR CAP -623083</t>
  </si>
  <si>
    <t>ED004</t>
  </si>
  <si>
    <t>98 MINOR CAP-623084 TELCM INF</t>
  </si>
  <si>
    <t>ED005</t>
  </si>
  <si>
    <t>98 MINOR CAP-622005 EQ COB III</t>
  </si>
  <si>
    <t>ED006</t>
  </si>
  <si>
    <t>ANCE FACULTY(SONG-BROWN)</t>
  </si>
  <si>
    <t>G40237</t>
  </si>
  <si>
    <t>ECE APLLE</t>
  </si>
  <si>
    <t>Z40165</t>
  </si>
  <si>
    <t>AMERICAN HEART ASSOCN</t>
  </si>
  <si>
    <t>Program Sales</t>
  </si>
  <si>
    <t>504910</t>
  </si>
  <si>
    <t>Shirt/Button Sales</t>
  </si>
  <si>
    <t>504911</t>
  </si>
  <si>
    <t>Summer Camp</t>
  </si>
  <si>
    <t>504912</t>
  </si>
  <si>
    <t>Vending</t>
  </si>
  <si>
    <t>504913</t>
  </si>
  <si>
    <t>Winery Trip</t>
  </si>
  <si>
    <t>504914</t>
  </si>
  <si>
    <t>Retirement Siminar</t>
  </si>
  <si>
    <t>504915</t>
  </si>
  <si>
    <t>Club Programs</t>
  </si>
  <si>
    <t>504916</t>
  </si>
  <si>
    <t>Programs</t>
  </si>
  <si>
    <t>504917</t>
  </si>
  <si>
    <t>Class Schedules</t>
  </si>
  <si>
    <t>501828</t>
  </si>
  <si>
    <t>Veterans Fees</t>
  </si>
  <si>
    <t>501829</t>
  </si>
  <si>
    <t>834</t>
  </si>
  <si>
    <t>835</t>
  </si>
  <si>
    <t>836</t>
  </si>
  <si>
    <t>881</t>
  </si>
  <si>
    <t>Unrestricted</t>
  </si>
  <si>
    <t>882</t>
  </si>
  <si>
    <t>Unrestricted, Reimbursed Activ</t>
  </si>
  <si>
    <t>891</t>
  </si>
  <si>
    <t>Agency Funds-Depository Accoun</t>
  </si>
  <si>
    <t>892</t>
  </si>
  <si>
    <t>Agency Funds-Grants Refundable</t>
  </si>
  <si>
    <t>0901</t>
  </si>
  <si>
    <t>Provision for Debt Service on</t>
  </si>
  <si>
    <t>0902</t>
  </si>
  <si>
    <t>Julie Zajack Retirement</t>
  </si>
  <si>
    <t>CR0044</t>
  </si>
  <si>
    <t>05CR-INCREASED UTILITY COSTS</t>
  </si>
  <si>
    <t>CR0045</t>
  </si>
  <si>
    <t>CR0046</t>
  </si>
  <si>
    <t>05/06 TRAINING-ACADEMIC AFFAIR</t>
  </si>
  <si>
    <t>CR0047</t>
  </si>
  <si>
    <t>05/06 TRAINING-BAS</t>
  </si>
  <si>
    <t>CR0048</t>
  </si>
  <si>
    <t>05/06 TRAINING-UNIV ADVANCEMNT</t>
  </si>
  <si>
    <t>CR0049</t>
  </si>
  <si>
    <t>05/06 STUDENT EMPLYEE-ACAD AFF</t>
  </si>
  <si>
    <t>CR0050</t>
  </si>
  <si>
    <t>05/06 STUDENT EMPLYEE-BAS</t>
  </si>
  <si>
    <t>CR0051</t>
  </si>
  <si>
    <t>05/06 STUDENT EMPLYEE-STUD AFF</t>
  </si>
  <si>
    <t>CR0052</t>
  </si>
  <si>
    <t>05/06 STUDENT EMPLYEE-ATHLETIC</t>
  </si>
  <si>
    <t>S0537</t>
  </si>
  <si>
    <t>Robert Raskind Nursing Scholar</t>
  </si>
  <si>
    <t>S0538</t>
  </si>
  <si>
    <t>SHERYL BARBICH SCHOLARSHIP</t>
  </si>
  <si>
    <t>Z30311</t>
  </si>
  <si>
    <t>EARLY LITERACY PROJECT</t>
  </si>
  <si>
    <t>ZTR022</t>
  </si>
  <si>
    <t>FDN-LAB OF ARCH SCIENCE</t>
  </si>
  <si>
    <t>RSD - QUALIFIED TEACH INSTRCT</t>
  </si>
  <si>
    <t>G40243</t>
  </si>
  <si>
    <t>KHSD - QUALIFIED TEACH INSTR</t>
  </si>
  <si>
    <t>S0496</t>
  </si>
  <si>
    <t>AV Math &amp; Science Partnership</t>
  </si>
  <si>
    <t>Sanchez Retirement Planning</t>
  </si>
  <si>
    <t>E0176</t>
  </si>
  <si>
    <t>Ed Richardson Athletic Scholar</t>
  </si>
  <si>
    <t>E0177</t>
  </si>
  <si>
    <t>Hugh C. Mays Scholarship Endow</t>
  </si>
  <si>
    <t>E0178</t>
  </si>
  <si>
    <t>250828</t>
  </si>
  <si>
    <t>FDN EMERG LOAN CLEARING ACCT</t>
  </si>
  <si>
    <t>250829</t>
  </si>
  <si>
    <t>FDN NURSING EMER LOAN CLEARING</t>
  </si>
  <si>
    <t>A0278</t>
  </si>
  <si>
    <t>C0051</t>
  </si>
  <si>
    <t>USER DEFINED 051</t>
  </si>
  <si>
    <t>C0052</t>
  </si>
  <si>
    <t>USER DEFINED 052</t>
  </si>
  <si>
    <t>C0053</t>
  </si>
  <si>
    <t>USER DEFINED 053</t>
  </si>
  <si>
    <t>C0054</t>
  </si>
  <si>
    <t>USER DEFINED 054</t>
  </si>
  <si>
    <t>C0055</t>
  </si>
  <si>
    <t>USER DEFINED 055</t>
  </si>
  <si>
    <t>C0056</t>
  </si>
  <si>
    <t>USER DEFINED 056</t>
  </si>
  <si>
    <t>C0057</t>
  </si>
  <si>
    <t>USER DEFINED 057</t>
  </si>
  <si>
    <t>C0058</t>
  </si>
  <si>
    <t>USER DEFINED 058</t>
  </si>
  <si>
    <t>C0059</t>
  </si>
  <si>
    <t>USER DEFINED 059</t>
  </si>
  <si>
    <t>C0060</t>
  </si>
  <si>
    <t>USER DEFINED 060</t>
  </si>
  <si>
    <t>C0061</t>
  </si>
  <si>
    <t>USER DEFINED 061</t>
  </si>
  <si>
    <t>C0062</t>
  </si>
  <si>
    <t>USER DEFINED 062</t>
  </si>
  <si>
    <t>C0063</t>
  </si>
  <si>
    <t>USER DEFINED 063</t>
  </si>
  <si>
    <t>C0064</t>
  </si>
  <si>
    <t>USER DEFINED 064</t>
  </si>
  <si>
    <t>C0065</t>
  </si>
  <si>
    <t>USER DEFINED 065</t>
  </si>
  <si>
    <t>C0066</t>
  </si>
  <si>
    <t>ASI-PSYCHOLOGY CLUB (AV)</t>
  </si>
  <si>
    <t>D24379</t>
  </si>
  <si>
    <t>ASI-SOCIOLOGY CLUB (AV)</t>
  </si>
  <si>
    <t>D24380</t>
  </si>
  <si>
    <t>ASI-STUDENT UNION (AV)</t>
  </si>
  <si>
    <t>D24381</t>
  </si>
  <si>
    <t>ASI-ENGLISH CLUB (AV)</t>
  </si>
  <si>
    <t>D24382</t>
  </si>
  <si>
    <t>ASI-CLUB UNALLOC (AV)</t>
  </si>
  <si>
    <t>D24383</t>
  </si>
  <si>
    <t>ASI-PSI CHI CLUB</t>
  </si>
  <si>
    <t>D88888</t>
  </si>
  <si>
    <t>General</t>
  </si>
  <si>
    <t>CSUB Foundation</t>
  </si>
  <si>
    <t>D90000</t>
  </si>
  <si>
    <t>Campus Wide Unallocated</t>
  </si>
  <si>
    <t>D90010</t>
  </si>
  <si>
    <t>Academic Admin. Unallocated</t>
  </si>
  <si>
    <t>D91000</t>
  </si>
  <si>
    <t>Instruction Unallocated</t>
  </si>
  <si>
    <t>D92000</t>
  </si>
  <si>
    <t>Pres. Unallocated</t>
  </si>
  <si>
    <t>D92100</t>
  </si>
  <si>
    <t>BAS Unallocated</t>
  </si>
  <si>
    <t>D92110</t>
  </si>
  <si>
    <t>FISCAL ADMINISTRATION</t>
  </si>
  <si>
    <t>CSUBAK</t>
  </si>
  <si>
    <t>D92200</t>
  </si>
  <si>
    <t>Info Res - Unallocated</t>
  </si>
  <si>
    <t>D93000</t>
  </si>
  <si>
    <t>Student Svcs.Unallocated</t>
  </si>
  <si>
    <t>DD200</t>
  </si>
  <si>
    <t>ASI-CLUBS REFERENDUM</t>
  </si>
  <si>
    <t>MR006</t>
  </si>
  <si>
    <t>ASI-ANTELOPE VALLEY REFEREN</t>
  </si>
  <si>
    <t>Expenses Advances</t>
  </si>
  <si>
    <t>107004</t>
  </si>
  <si>
    <t>Prepay Svcs Rev Fund-Print</t>
  </si>
  <si>
    <t>107005</t>
  </si>
  <si>
    <t>Prepay Serv Rev Fund-Services</t>
  </si>
  <si>
    <t>107006</t>
  </si>
  <si>
    <t>ASI-LUAU</t>
  </si>
  <si>
    <t>D24250</t>
  </si>
  <si>
    <t>ASI-WELCOME BACK WEEK</t>
  </si>
  <si>
    <t>D24310</t>
  </si>
  <si>
    <t>ASI-SG-CLUB UNALLOCATED</t>
  </si>
  <si>
    <t>D24311</t>
  </si>
  <si>
    <t>ASI-AAC</t>
  </si>
  <si>
    <t>D24312</t>
  </si>
  <si>
    <t>ASI-AASU</t>
  </si>
  <si>
    <t>D24313</t>
  </si>
  <si>
    <t>ASI-ANTHROPOLOGY</t>
  </si>
  <si>
    <t>D24314</t>
  </si>
  <si>
    <t>ASI-ART CLUB</t>
  </si>
  <si>
    <t>D24315</t>
  </si>
  <si>
    <t>ASI-BALLET FOLKLORICO</t>
  </si>
  <si>
    <t>D24316</t>
  </si>
  <si>
    <t>ASI-BLACK MALES ON CAMPUS</t>
  </si>
  <si>
    <t>D24318</t>
  </si>
  <si>
    <t>ASI-CLUB LIT HERMES</t>
  </si>
  <si>
    <t>D24319</t>
  </si>
  <si>
    <t>ASI-CLUB SOC</t>
  </si>
  <si>
    <t>D24320</t>
  </si>
  <si>
    <t>ASI-CRIMINAL JUSTICE</t>
  </si>
  <si>
    <t>D24323</t>
  </si>
  <si>
    <t>ASI-DELTA ZATA TAU</t>
  </si>
  <si>
    <t>MZ002</t>
  </si>
  <si>
    <t>MZ003</t>
  </si>
  <si>
    <t>S0588</t>
  </si>
  <si>
    <t>Chuuk State Sector Scholarship</t>
  </si>
  <si>
    <t>690809</t>
  </si>
  <si>
    <t>TR IN-CERF-CONC ENRL</t>
  </si>
  <si>
    <t>10302</t>
  </si>
  <si>
    <t>ETR - In School</t>
  </si>
  <si>
    <t>10303</t>
  </si>
  <si>
    <t>ETR - Out of School</t>
  </si>
  <si>
    <t>10304</t>
  </si>
  <si>
    <t>Reaching for the Stars</t>
  </si>
  <si>
    <t>20105</t>
  </si>
  <si>
    <t>DPR - Florisitc Survey</t>
  </si>
  <si>
    <t>20134</t>
  </si>
  <si>
    <t>CPDI-ELD</t>
  </si>
  <si>
    <t>20139</t>
  </si>
  <si>
    <t>SAA</t>
  </si>
  <si>
    <t>20148</t>
  </si>
  <si>
    <t>NASA Summer Institute</t>
  </si>
  <si>
    <t>20154</t>
  </si>
  <si>
    <t>CSU - Migrant Summer Prog.</t>
  </si>
  <si>
    <t>20160</t>
  </si>
  <si>
    <t>EEDRP</t>
  </si>
  <si>
    <t>20176</t>
  </si>
  <si>
    <t>MESA/MSP</t>
  </si>
  <si>
    <t>20194</t>
  </si>
  <si>
    <t>20231</t>
  </si>
  <si>
    <t>Cal Trans Hwy 101  PB</t>
  </si>
  <si>
    <t>20242</t>
  </si>
  <si>
    <t>Math Professional Dev. Inst</t>
  </si>
  <si>
    <t>20248</t>
  </si>
  <si>
    <t>MESA/MEP 01/02</t>
  </si>
  <si>
    <t>20257</t>
  </si>
  <si>
    <t>Score For College-98 Wasco</t>
  </si>
  <si>
    <t>20258</t>
  </si>
  <si>
    <t>Arvin Score For College</t>
  </si>
  <si>
    <t>20261</t>
  </si>
  <si>
    <t>Cal Trans Big Creek</t>
  </si>
  <si>
    <t>20273</t>
  </si>
  <si>
    <t>UC Riverside Chemical Plume</t>
  </si>
  <si>
    <t>20275</t>
  </si>
  <si>
    <t>0104</t>
  </si>
  <si>
    <t>Community Education</t>
  </si>
  <si>
    <t>0105</t>
  </si>
  <si>
    <t>Preparatory/Remedial Instructi</t>
  </si>
  <si>
    <t>0106</t>
  </si>
  <si>
    <t>Instructional Information Tech</t>
  </si>
  <si>
    <t>0200</t>
  </si>
  <si>
    <t>0201</t>
  </si>
  <si>
    <t>Institutes and Research Center</t>
  </si>
  <si>
    <t>0202</t>
  </si>
  <si>
    <t>Individual and Project Researc</t>
  </si>
  <si>
    <t>0203</t>
  </si>
  <si>
    <t>Research Information Technolog</t>
  </si>
  <si>
    <t>0300</t>
  </si>
  <si>
    <t>0301</t>
  </si>
  <si>
    <t>Community Service</t>
  </si>
  <si>
    <t>0302</t>
  </si>
  <si>
    <t>Cooperative Extension Service</t>
  </si>
  <si>
    <t>0303</t>
  </si>
  <si>
    <t>Public Broadcasting Services</t>
  </si>
  <si>
    <t>0304</t>
  </si>
  <si>
    <t>Public Service Information Tec</t>
  </si>
  <si>
    <t>0400</t>
  </si>
  <si>
    <t>0401</t>
  </si>
  <si>
    <t>Libraries</t>
  </si>
  <si>
    <t>0402</t>
  </si>
  <si>
    <t>Museums and Galleries</t>
  </si>
  <si>
    <t>0403</t>
  </si>
  <si>
    <t>Educational Media Services</t>
  </si>
  <si>
    <t>0404</t>
  </si>
  <si>
    <t>Academic Computing Support</t>
  </si>
  <si>
    <t>0405</t>
  </si>
  <si>
    <t>Ancillary Support</t>
  </si>
  <si>
    <t>0406</t>
  </si>
  <si>
    <t>Academic Administration</t>
  </si>
  <si>
    <t>0407</t>
  </si>
  <si>
    <t>Academic Personnel Development</t>
  </si>
  <si>
    <t>0408</t>
  </si>
  <si>
    <t>USER DEFINED 001</t>
  </si>
  <si>
    <t>C0002</t>
  </si>
  <si>
    <t>USER DEFINED 002</t>
  </si>
  <si>
    <t>C0003</t>
  </si>
  <si>
    <t>USER DEFINED 003</t>
  </si>
  <si>
    <t>C0004</t>
  </si>
  <si>
    <t>USER DEFINED 004</t>
  </si>
  <si>
    <t>C0005</t>
  </si>
  <si>
    <t>USER DEFINED 005</t>
  </si>
  <si>
    <t>C0006</t>
  </si>
  <si>
    <t>USER DEFINED 006</t>
  </si>
  <si>
    <t>C0007</t>
  </si>
  <si>
    <t>USER DEFINED 007</t>
  </si>
  <si>
    <t>C0008</t>
  </si>
  <si>
    <t>USER DEFINED 008</t>
  </si>
  <si>
    <t>C0009</t>
  </si>
  <si>
    <t>USER DEFINED 009</t>
  </si>
  <si>
    <t>C0010</t>
  </si>
  <si>
    <t>USER DEFINED 010</t>
  </si>
  <si>
    <t>C0011</t>
  </si>
  <si>
    <t>USER DEFINED 011</t>
  </si>
  <si>
    <t>C0012</t>
  </si>
  <si>
    <t>USER DEFINED 012</t>
  </si>
  <si>
    <t>C0013</t>
  </si>
  <si>
    <t>USER DEFINED 013</t>
  </si>
  <si>
    <t>C0014</t>
  </si>
  <si>
    <t>USER DEFINED 014</t>
  </si>
  <si>
    <t>C0015</t>
  </si>
  <si>
    <t>USER DEFINED 015</t>
  </si>
  <si>
    <t>C0016</t>
  </si>
  <si>
    <t>USER DEFINED 016</t>
  </si>
  <si>
    <t>C0017</t>
  </si>
  <si>
    <t>USER DEFINED 017</t>
  </si>
  <si>
    <t>C0018</t>
  </si>
  <si>
    <t>USER DEFINED 018</t>
  </si>
  <si>
    <t>C0019</t>
  </si>
  <si>
    <t>USER DEFINED 019</t>
  </si>
  <si>
    <t>C0020</t>
  </si>
  <si>
    <t>USER DEFINED 020</t>
  </si>
  <si>
    <t>C0021</t>
  </si>
  <si>
    <t>USER DEFINED 021</t>
  </si>
  <si>
    <t>C0022</t>
  </si>
  <si>
    <t>USER DEFINED 022</t>
  </si>
  <si>
    <t>C0023</t>
  </si>
  <si>
    <t>USER DEFINED 023</t>
  </si>
  <si>
    <t>C0024</t>
  </si>
  <si>
    <t>USER DEFINED 024</t>
  </si>
  <si>
    <t>C0025</t>
  </si>
  <si>
    <t>USER DEFINED 025</t>
  </si>
  <si>
    <t>C0026</t>
  </si>
  <si>
    <t>USER DEFINED 026</t>
  </si>
  <si>
    <t>C0027</t>
  </si>
  <si>
    <t>USER DEFINED 027</t>
  </si>
  <si>
    <t>C0028</t>
  </si>
  <si>
    <t>USER DEFINED 028</t>
  </si>
  <si>
    <t>C0029</t>
  </si>
  <si>
    <t>USER DEFINED 029</t>
  </si>
  <si>
    <t>C0030</t>
  </si>
  <si>
    <t>USER DEFINED 030</t>
  </si>
  <si>
    <t>C0031</t>
  </si>
  <si>
    <t>USER DEFINED 031</t>
  </si>
  <si>
    <t>C0032</t>
  </si>
  <si>
    <t>USER DEFINED 032</t>
  </si>
  <si>
    <t>C0033</t>
  </si>
  <si>
    <t>USER DEFINED 033</t>
  </si>
  <si>
    <t>C0034</t>
  </si>
  <si>
    <t>USER DEFINED 034</t>
  </si>
  <si>
    <t>C0035</t>
  </si>
  <si>
    <t>USER DEFINED 035</t>
  </si>
  <si>
    <t>C0036</t>
  </si>
  <si>
    <t>USER DEFINED 036</t>
  </si>
  <si>
    <t>C0037</t>
  </si>
  <si>
    <t>USER DEFINED 037</t>
  </si>
  <si>
    <t>C0038</t>
  </si>
  <si>
    <t>USER DEFINED 038</t>
  </si>
  <si>
    <t>C0039</t>
  </si>
  <si>
    <t>USER DEFINED 039</t>
  </si>
  <si>
    <t>C0040</t>
  </si>
  <si>
    <t>USER DEFINED 040</t>
  </si>
  <si>
    <t>C0041</t>
  </si>
  <si>
    <t>USER DEFINED 041</t>
  </si>
  <si>
    <t>C0042</t>
  </si>
  <si>
    <t>USER DEFINED 042</t>
  </si>
  <si>
    <t>C0043</t>
  </si>
  <si>
    <t>USER DEFINED 043</t>
  </si>
  <si>
    <t>C0044</t>
  </si>
  <si>
    <t>USER DEFINED 044</t>
  </si>
  <si>
    <t>C0045</t>
  </si>
  <si>
    <t>USER DEFINED 045</t>
  </si>
  <si>
    <t>C0046</t>
  </si>
  <si>
    <t>USER DEFINED 046</t>
  </si>
  <si>
    <t>C0047</t>
  </si>
  <si>
    <t>USER DEFINED 047</t>
  </si>
  <si>
    <t>C0048</t>
  </si>
  <si>
    <t>USER DEFINED 048</t>
  </si>
  <si>
    <t>C0049</t>
  </si>
  <si>
    <t>USER DEFINED 049</t>
  </si>
  <si>
    <t>C0050</t>
  </si>
  <si>
    <t>USER DEFINED 050</t>
  </si>
  <si>
    <t>C1001</t>
  </si>
  <si>
    <t>E0175</t>
  </si>
  <si>
    <t>2003-2004 HE Revenue</t>
  </si>
  <si>
    <t>CR204</t>
  </si>
  <si>
    <t>2004-2005 HE Revenue</t>
  </si>
  <si>
    <t>D10005</t>
  </si>
  <si>
    <t>PROVOST ADMIN</t>
  </si>
  <si>
    <t>Academic Senate</t>
  </si>
  <si>
    <t>D10030</t>
  </si>
  <si>
    <t>Diversity Initiatives</t>
  </si>
  <si>
    <t>FTLC</t>
  </si>
  <si>
    <t>D10091</t>
  </si>
  <si>
    <t>Provost</t>
  </si>
  <si>
    <t>H&amp;SS Admin</t>
  </si>
  <si>
    <t>Art Dept</t>
  </si>
  <si>
    <t>Music</t>
  </si>
  <si>
    <t>D10131</t>
  </si>
  <si>
    <t>MUSIC DA CAMERA &amp; MEN'S CHORUS</t>
  </si>
  <si>
    <t>D10132</t>
  </si>
  <si>
    <t>WOMEN'S CHORUS &amp; SAC CHORAL</t>
  </si>
  <si>
    <t>D10133</t>
  </si>
  <si>
    <t>SYMPHONIC BAND</t>
  </si>
  <si>
    <t>D10135</t>
  </si>
  <si>
    <t>Theatre</t>
  </si>
  <si>
    <t>Criminal Justice</t>
  </si>
  <si>
    <t>English</t>
  </si>
  <si>
    <t>D10151</t>
  </si>
  <si>
    <t>506051</t>
  </si>
  <si>
    <t>TRF IN-External Investments</t>
  </si>
  <si>
    <t>304802</t>
  </si>
  <si>
    <t>Reserve for Operations</t>
  </si>
  <si>
    <t>304801</t>
  </si>
  <si>
    <t>Reserve for Campus Obligations</t>
  </si>
  <si>
    <t>304800</t>
  </si>
  <si>
    <t>Reserve for Dept Obligations</t>
  </si>
  <si>
    <t>302031</t>
  </si>
  <si>
    <t>Invest In GFA - 2006 HECOBF</t>
  </si>
  <si>
    <t>680051</t>
  </si>
  <si>
    <t>TRF OUT-External Investments</t>
  </si>
  <si>
    <t>680010</t>
  </si>
  <si>
    <t>TRAN TO DORM CONSTRUCTION</t>
  </si>
  <si>
    <t>304099</t>
  </si>
  <si>
    <t>Reserve Offset</t>
  </si>
  <si>
    <t>PSLN1</t>
  </si>
  <si>
    <t>MU922</t>
  </si>
  <si>
    <t>(OLD) GWAR-ENGLISH</t>
  </si>
  <si>
    <t>MT-Athletic Facility Rental</t>
  </si>
  <si>
    <t>MT-SouthWest Little League</t>
  </si>
  <si>
    <t>MU907</t>
  </si>
  <si>
    <t>(OLD) Athletic Facility Rental</t>
  </si>
  <si>
    <t>MT-Soccer Field Rental</t>
  </si>
  <si>
    <t>MT-Amphitheatre Rental</t>
  </si>
  <si>
    <t>MT-Facility Rental-NON-Athlet</t>
  </si>
  <si>
    <t>MU917</t>
  </si>
  <si>
    <t>(OLD) Facility Rental-NON-Ath</t>
  </si>
  <si>
    <t>MZR02</t>
  </si>
  <si>
    <t>MOR01</t>
  </si>
  <si>
    <t>MPR02</t>
  </si>
  <si>
    <t>Operating Reserve Fund</t>
  </si>
  <si>
    <t>ZN207</t>
  </si>
  <si>
    <t>GNA-ESCHEAT OF UNCLM-07</t>
  </si>
  <si>
    <t>MU908</t>
  </si>
  <si>
    <t>(OLD) SFT-ID Fees</t>
  </si>
  <si>
    <t>S0592</t>
  </si>
  <si>
    <t>Gtr Bksfld Ch. of Comm Scholar</t>
  </si>
  <si>
    <t>S0593</t>
  </si>
  <si>
    <t>Kiwanis Club of Lake Tahoe Sch</t>
  </si>
  <si>
    <t>AD207</t>
  </si>
  <si>
    <t>MU911</t>
  </si>
  <si>
    <t>(OLD) Soccer Field Rental</t>
  </si>
  <si>
    <t>MP002</t>
  </si>
  <si>
    <t>MT015</t>
  </si>
  <si>
    <t>TF-GRASP</t>
  </si>
  <si>
    <t>MU910</t>
  </si>
  <si>
    <t>(OLD) SouthWest Little League</t>
  </si>
  <si>
    <t>S0591</t>
  </si>
  <si>
    <t>Lindsay Dollars for Scholars</t>
  </si>
  <si>
    <t>Facility Animal Care Treatment</t>
  </si>
  <si>
    <t>MU912</t>
  </si>
  <si>
    <t>(OLD) Amphitheatre Rental</t>
  </si>
  <si>
    <t>MZR01</t>
  </si>
  <si>
    <t>DRF-HOUSING 2006 SMIF</t>
  </si>
  <si>
    <t>MPR01</t>
  </si>
  <si>
    <t>AT1417</t>
  </si>
  <si>
    <t>ATHLETIC GOLF TOURNAMENT</t>
  </si>
  <si>
    <t>AT1418</t>
  </si>
  <si>
    <t>ATHLETIC REVERSE DRAW</t>
  </si>
  <si>
    <t>Chevron Revs-Up</t>
  </si>
  <si>
    <t>G40328</t>
  </si>
  <si>
    <t>ISY CAREER BEGINNINGS</t>
  </si>
  <si>
    <t>G40329</t>
  </si>
  <si>
    <t>OSY CAREER BEGINNINGS</t>
  </si>
  <si>
    <t>ZRE042</t>
  </si>
  <si>
    <t>FDN-Natural Science &amp; Math Eqp</t>
  </si>
  <si>
    <t>G40331</t>
  </si>
  <si>
    <t>OVCLI CAREER BEGINNINGS</t>
  </si>
  <si>
    <t>G40330</t>
  </si>
  <si>
    <t>OVCB CAREER BEGINNINGS</t>
  </si>
  <si>
    <t>G20332</t>
  </si>
  <si>
    <t>EAP Early Assessment Program</t>
  </si>
  <si>
    <t>G40326</t>
  </si>
  <si>
    <t>FIRST FIVE KERN AMENDMENT</t>
  </si>
  <si>
    <t>G30327</t>
  </si>
  <si>
    <t>SLICC-NCLB 4</t>
  </si>
  <si>
    <t>INC ADV  -502817</t>
  </si>
  <si>
    <t>INC ADVANCE-502001</t>
  </si>
  <si>
    <t>INC ADVANCE - 502804</t>
  </si>
  <si>
    <t>INC ADVANCE - 502808</t>
  </si>
  <si>
    <t>INC ADVANCE - 502002</t>
  </si>
  <si>
    <t>INC ADVANCE - 502807</t>
  </si>
  <si>
    <t>INC ADVANCE-502811</t>
  </si>
  <si>
    <t>INC ADVANCE - 502813</t>
  </si>
  <si>
    <t>INC ADVANCE - 502814</t>
  </si>
  <si>
    <t>INC ADVANCE - 502815</t>
  </si>
  <si>
    <t>INC ADV-OPEN U-502812</t>
  </si>
  <si>
    <t>503200</t>
  </si>
  <si>
    <t>STATE CONTRACTS AND GRANTS FA</t>
  </si>
  <si>
    <t>Nursing Class of 2002</t>
  </si>
  <si>
    <t>A0138</t>
  </si>
  <si>
    <t>LAMBDA PI ETA (communication)</t>
  </si>
  <si>
    <t>A0139</t>
  </si>
  <si>
    <t>Ventura County Comm Foundation</t>
  </si>
  <si>
    <t>S0512</t>
  </si>
  <si>
    <t>The Crater Foundation</t>
  </si>
  <si>
    <t>S0513</t>
  </si>
  <si>
    <t>Tlingin &amp; Haida Indian Tribes</t>
  </si>
  <si>
    <t>S0514</t>
  </si>
  <si>
    <t>Cimmarron Memorial High School</t>
  </si>
  <si>
    <t>S0515</t>
  </si>
  <si>
    <t>Candelaria American Indian Cou</t>
  </si>
  <si>
    <t>S0516</t>
  </si>
  <si>
    <t>California Strawberry Commissi</t>
  </si>
  <si>
    <t>S0517</t>
  </si>
  <si>
    <t>Dr. James H George Scholarship</t>
  </si>
  <si>
    <t>NSE APPLICATION FEE</t>
  </si>
  <si>
    <t>R325</t>
  </si>
  <si>
    <t>TRANS EVAL FEE-NON MAT</t>
  </si>
  <si>
    <t>R326</t>
  </si>
  <si>
    <t>PEAK TRANS EVAL FEE</t>
  </si>
  <si>
    <t>R336</t>
  </si>
  <si>
    <t>CREDENTIAL SVC</t>
  </si>
  <si>
    <t>R340</t>
  </si>
  <si>
    <t>MATH 220 WVR EXAM</t>
  </si>
  <si>
    <t>R401</t>
  </si>
  <si>
    <t>CE OVHD-IR</t>
  </si>
  <si>
    <t>R402</t>
  </si>
  <si>
    <t>ACCOUNTING  O/H</t>
  </si>
  <si>
    <t>R403</t>
  </si>
  <si>
    <t>CE OVHD-ADM &amp; REC</t>
  </si>
  <si>
    <t>R405</t>
  </si>
  <si>
    <t>FISCAL SVC O/H</t>
  </si>
  <si>
    <t>R406</t>
  </si>
  <si>
    <t>BAS OVERHEAD</t>
  </si>
  <si>
    <t>R407</t>
  </si>
  <si>
    <t>PUBLIC SAFETY OVERHEAD</t>
  </si>
  <si>
    <t>R408</t>
  </si>
  <si>
    <t>FACILITY OVHD</t>
  </si>
  <si>
    <t>R411</t>
  </si>
  <si>
    <t>RA-GEN STUDIES OVHD</t>
  </si>
  <si>
    <t>R412</t>
  </si>
  <si>
    <t>ACAD AFFR EO 753</t>
  </si>
  <si>
    <t>R501</t>
  </si>
  <si>
    <t>RA-4CNET</t>
  </si>
  <si>
    <t>R502</t>
  </si>
  <si>
    <t>LEARN &amp; SERVE</t>
  </si>
  <si>
    <t>R503</t>
  </si>
  <si>
    <t>RSC PARTNERSHIP</t>
  </si>
  <si>
    <t>R570</t>
  </si>
  <si>
    <t>C/O-TRAVEL</t>
  </si>
  <si>
    <t>R571</t>
  </si>
  <si>
    <t>RA-C/O ACAD SEN TRAVEL</t>
  </si>
  <si>
    <t>R601</t>
  </si>
  <si>
    <t>FOUNDATION PO'S</t>
  </si>
  <si>
    <t>R602</t>
  </si>
  <si>
    <t>TEMP. MINOR CAP</t>
  </si>
  <si>
    <t>R603</t>
  </si>
  <si>
    <t>PRKNG LOT K DRAINAGE</t>
  </si>
  <si>
    <t>R604</t>
  </si>
  <si>
    <t>03-ALUMNI PARK PROJ</t>
  </si>
  <si>
    <t>R609</t>
  </si>
  <si>
    <t>FDN REIMB-MISC</t>
  </si>
  <si>
    <t>R611</t>
  </si>
  <si>
    <t>FDN REIMB-UN ADV</t>
  </si>
  <si>
    <t>R702</t>
  </si>
  <si>
    <t>IRA-TODD MADIGAN GAL</t>
  </si>
  <si>
    <t>R703</t>
  </si>
  <si>
    <t>TG-PPL &amp; OTHR ANIMLS</t>
  </si>
  <si>
    <t>R704</t>
  </si>
  <si>
    <t>RA-TR-THEATREFEST</t>
  </si>
  <si>
    <t>R708</t>
  </si>
  <si>
    <t>R709</t>
  </si>
  <si>
    <t>IRA-JAZZ SINGERS</t>
  </si>
  <si>
    <t>R721</t>
  </si>
  <si>
    <t>IRA-JAZZ BAND</t>
  </si>
  <si>
    <t>R723</t>
  </si>
  <si>
    <t>FDN-KERN MEDICAL CTR</t>
  </si>
  <si>
    <t>School of Ed Prof</t>
  </si>
  <si>
    <t>A0031</t>
  </si>
  <si>
    <t>Funk Squad</t>
  </si>
  <si>
    <t>A0032</t>
  </si>
  <si>
    <t>Mini Corps</t>
  </si>
  <si>
    <t>A0033</t>
  </si>
  <si>
    <t>Reading Center</t>
  </si>
  <si>
    <t>A0034</t>
  </si>
  <si>
    <t>Testing</t>
  </si>
  <si>
    <t>A0035</t>
  </si>
  <si>
    <t>The Runner</t>
  </si>
  <si>
    <t>A0037</t>
  </si>
  <si>
    <t>SSD Development</t>
  </si>
  <si>
    <t>A0038</t>
  </si>
  <si>
    <t>ALLOWANCE FOR EMERGENCY LOAN</t>
  </si>
  <si>
    <t>105000</t>
  </si>
  <si>
    <t>DUE FROM OTHER FUNDS</t>
  </si>
  <si>
    <t>105001</t>
  </si>
  <si>
    <t>Due fm General Fund</t>
  </si>
  <si>
    <t>105005</t>
  </si>
  <si>
    <t>Due fm HE Fees &amp; Income</t>
  </si>
  <si>
    <t>105008</t>
  </si>
  <si>
    <t>DUE FR CONT ED FD</t>
  </si>
  <si>
    <t>105009</t>
  </si>
  <si>
    <t>Due fm DBMR Fund</t>
  </si>
  <si>
    <t>105012</t>
  </si>
  <si>
    <t>Due fm Dorm Rev Fund</t>
  </si>
  <si>
    <t>105013</t>
  </si>
  <si>
    <t>DUE FR FACIL REV FD</t>
  </si>
  <si>
    <t>105014</t>
  </si>
  <si>
    <t>Due fm Parking Rev Fund</t>
  </si>
  <si>
    <t>105015</t>
  </si>
  <si>
    <t>DUE FROM PUB CONSTR FUND</t>
  </si>
  <si>
    <t>105021</t>
  </si>
  <si>
    <t>Due fm CSU Lottery Educ Fund</t>
  </si>
  <si>
    <t>105022</t>
  </si>
  <si>
    <t>DUE FR FED TRUST FD</t>
  </si>
  <si>
    <t>105023</t>
  </si>
  <si>
    <t>Due fm Spec Deposit Fund</t>
  </si>
  <si>
    <t>105025</t>
  </si>
  <si>
    <t>Due fm Trust Fund</t>
  </si>
  <si>
    <t>105026</t>
  </si>
  <si>
    <t>Due fm Office Revolving Fund</t>
  </si>
  <si>
    <t>105027</t>
  </si>
  <si>
    <t>Due fm Other Appr</t>
  </si>
  <si>
    <t>105028</t>
  </si>
  <si>
    <t>Due fm CSU Campuses</t>
  </si>
  <si>
    <t>105029</t>
  </si>
  <si>
    <t>Due fm CSU Headquarters</t>
  </si>
  <si>
    <t>105030</t>
  </si>
  <si>
    <t>Due fm Surplus Money Inv Fund</t>
  </si>
  <si>
    <t>105031</t>
  </si>
  <si>
    <t>Due fm State Lottery Educ Fund</t>
  </si>
  <si>
    <t>105032</t>
  </si>
  <si>
    <t>Due fm Federal Government</t>
  </si>
  <si>
    <t>105033</t>
  </si>
  <si>
    <t>Due fm Other Gov'tal Entities</t>
  </si>
  <si>
    <t>105034</t>
  </si>
  <si>
    <t>DUE FR 96 HIGH EDUC</t>
  </si>
  <si>
    <t>105035</t>
  </si>
  <si>
    <t>Due fm 98 HE Cap Out</t>
  </si>
  <si>
    <t>105036</t>
  </si>
  <si>
    <t>DUE FROM 2002 HECOBF</t>
  </si>
  <si>
    <t>105037</t>
  </si>
  <si>
    <t>DUE FROM 2004 HECOBF</t>
  </si>
  <si>
    <t>105802</t>
  </si>
  <si>
    <t>Due fm Fed-State Tchr Canc</t>
  </si>
  <si>
    <t>106001</t>
  </si>
  <si>
    <t>Prov Def Rec.-A/R Abate</t>
  </si>
  <si>
    <t>106002</t>
  </si>
  <si>
    <t>Prov Def Rec.-A/R Reimb</t>
  </si>
  <si>
    <t>106003</t>
  </si>
  <si>
    <t>Prov Def Rec.-A/R Rev</t>
  </si>
  <si>
    <t>106004</t>
  </si>
  <si>
    <t>Prov Def Rec.-A/R Oper Rev</t>
  </si>
  <si>
    <t>106005</t>
  </si>
  <si>
    <t>Prov Def Rec.-A/R Dishon Ck</t>
  </si>
  <si>
    <t>106006</t>
  </si>
  <si>
    <t>PR4019</t>
  </si>
  <si>
    <t>MATH &amp; COMPUTER SCIENCE BLDG</t>
  </si>
  <si>
    <t>PR4021</t>
  </si>
  <si>
    <t>CSU/UC ENERGY CONST. PROJECT</t>
  </si>
  <si>
    <t>PR4022</t>
  </si>
  <si>
    <t>HUMANITIES FEASIBILITY STUDY</t>
  </si>
  <si>
    <t>QA001</t>
  </si>
  <si>
    <t>General Fixed Assets</t>
  </si>
  <si>
    <t>Rudy &amp; Anne Carvajal Endow for</t>
  </si>
  <si>
    <t>E0197</t>
  </si>
  <si>
    <t>Ravi &amp; Naina Patel Sch. Endow</t>
  </si>
  <si>
    <t>G20105</t>
  </si>
  <si>
    <t>FT. TEJON PLANT STUDY</t>
  </si>
  <si>
    <t>S0506</t>
  </si>
  <si>
    <t>I Have A Dream Foundation</t>
  </si>
  <si>
    <t>S0507</t>
  </si>
  <si>
    <t>Church of God of Exeter</t>
  </si>
  <si>
    <t>S0508</t>
  </si>
  <si>
    <t>Tehachapi Republican Women Fed</t>
  </si>
  <si>
    <t>S0509</t>
  </si>
  <si>
    <t>Hewlett Packard Co. Emp. Schol</t>
  </si>
  <si>
    <t>TR026</t>
  </si>
  <si>
    <t>Visiting Scholar Fund</t>
  </si>
  <si>
    <t>D22320</t>
  </si>
  <si>
    <t>D22340</t>
  </si>
  <si>
    <t>D22300</t>
  </si>
  <si>
    <t>D22015</t>
  </si>
  <si>
    <t>D22410</t>
  </si>
  <si>
    <t>D21200</t>
  </si>
  <si>
    <t>D21510</t>
  </si>
  <si>
    <t>D21590</t>
  </si>
  <si>
    <t>D21400</t>
  </si>
  <si>
    <t>D23180</t>
  </si>
  <si>
    <t>D23220</t>
  </si>
  <si>
    <t>D23210</t>
  </si>
  <si>
    <t>D23160</t>
  </si>
  <si>
    <t>D23110</t>
  </si>
  <si>
    <t>D23150</t>
  </si>
  <si>
    <t>SE167</t>
  </si>
  <si>
    <t>Millie Ablin Teaching Award Sc</t>
  </si>
  <si>
    <t>SE170</t>
  </si>
  <si>
    <t>John Barber Mem Scholarship</t>
  </si>
  <si>
    <t>SE173</t>
  </si>
  <si>
    <t>Ralph Smith Nursing Scholarshi</t>
  </si>
  <si>
    <t>SE174</t>
  </si>
  <si>
    <t>Cochran Contenence Scholarsip</t>
  </si>
  <si>
    <t>SE177</t>
  </si>
  <si>
    <t>Hugh C Mays Endowment Scholar</t>
  </si>
  <si>
    <t>SE179</t>
  </si>
  <si>
    <t>SE181</t>
  </si>
  <si>
    <t>Tomas A Arciniega Scholarship</t>
  </si>
  <si>
    <t>SE182</t>
  </si>
  <si>
    <t>Robert Storar Mem Scholarship</t>
  </si>
  <si>
    <t>SE183</t>
  </si>
  <si>
    <t>Joseph Chandy Mem Scholarship</t>
  </si>
  <si>
    <t>SE184</t>
  </si>
  <si>
    <t>Doug Davis Comp or Perf End Sc</t>
  </si>
  <si>
    <t>SE185</t>
  </si>
  <si>
    <t>Mimi Deeths Mem Scholarship</t>
  </si>
  <si>
    <t>SE189</t>
  </si>
  <si>
    <t>James Latham McGee Scholarship</t>
  </si>
  <si>
    <t>SE196</t>
  </si>
  <si>
    <t>Rudy &amp; Anne Carvajal Endow Sch</t>
  </si>
  <si>
    <t>SE197</t>
  </si>
  <si>
    <t>Ravi &amp; Naina Patel Endow Schol</t>
  </si>
  <si>
    <t>SE202</t>
  </si>
  <si>
    <t>Elizabeth Warner Mem Scholarsh</t>
  </si>
  <si>
    <t>SE203</t>
  </si>
  <si>
    <t>R &amp; E Cochran Chair End Schola</t>
  </si>
  <si>
    <t>SE204</t>
  </si>
  <si>
    <t>Dorothy Jones End Scholarship</t>
  </si>
  <si>
    <t>SE205</t>
  </si>
  <si>
    <t>Pres Assoc Life Membership Sch</t>
  </si>
  <si>
    <t>SE206</t>
  </si>
  <si>
    <t>Robert W Bennett End Scholarsh</t>
  </si>
  <si>
    <t>SE208</t>
  </si>
  <si>
    <t>Pavletich Endowment Scholarshi</t>
  </si>
  <si>
    <t>Allergy, Asthma &amp; Immunology</t>
  </si>
  <si>
    <t>S0483</t>
  </si>
  <si>
    <t>Natl Society of Accts. Scholar</t>
  </si>
  <si>
    <t>S0484</t>
  </si>
  <si>
    <t>Lee Adams Memorial</t>
  </si>
  <si>
    <t>E0152</t>
  </si>
  <si>
    <t>Sid Sheffield Memorial</t>
  </si>
  <si>
    <t>E0153</t>
  </si>
  <si>
    <t>Bruce Bunker Endow Scholar</t>
  </si>
  <si>
    <t>E0154</t>
  </si>
  <si>
    <t>Charlie Craig Endow.</t>
  </si>
  <si>
    <t>E0155</t>
  </si>
  <si>
    <t>Ray Geigle Merit Award</t>
  </si>
  <si>
    <t>E0156</t>
  </si>
  <si>
    <t>Residential Life</t>
  </si>
  <si>
    <t>E0157</t>
  </si>
  <si>
    <t>Harold Freedman</t>
  </si>
  <si>
    <t>E0158</t>
  </si>
  <si>
    <t>660890</t>
  </si>
  <si>
    <t>ENTRY FEES</t>
  </si>
  <si>
    <t>S0498</t>
  </si>
  <si>
    <t>Next Step MAgazine</t>
  </si>
  <si>
    <t>S0499</t>
  </si>
  <si>
    <t>California State PTA</t>
  </si>
  <si>
    <t>S0500</t>
  </si>
  <si>
    <t>Navy Nurse Scholarship</t>
  </si>
  <si>
    <t>S0501</t>
  </si>
  <si>
    <t>Mildred Litster Scholarship</t>
  </si>
  <si>
    <t>Marin Education Fund</t>
  </si>
  <si>
    <t>S0487</t>
  </si>
  <si>
    <t>Amer. Fed. of Mineralogical So</t>
  </si>
  <si>
    <t>S0488</t>
  </si>
  <si>
    <t>Beglin Family Award</t>
  </si>
  <si>
    <t>S0489</t>
  </si>
  <si>
    <t>2005-2006 GF REVERTED APPROP</t>
  </si>
  <si>
    <t>E0217</t>
  </si>
  <si>
    <t>Jan Zaninovich End Schol</t>
  </si>
  <si>
    <t>G10325</t>
  </si>
  <si>
    <t>MARC*U*STAR</t>
  </si>
  <si>
    <t>G20313</t>
  </si>
  <si>
    <t>SONG-BROWN OSHPD #2</t>
  </si>
  <si>
    <t>MC105</t>
  </si>
  <si>
    <t>Nursing Ctr for Adv Rsrch/Eval</t>
  </si>
  <si>
    <t>PR6025</t>
  </si>
  <si>
    <t>BOILER REPAIR</t>
  </si>
  <si>
    <t>PR6026</t>
  </si>
  <si>
    <t>UPGRADE MECHANICAL BLDG 5</t>
  </si>
  <si>
    <t>Hull Memorial</t>
  </si>
  <si>
    <t>E0072</t>
  </si>
  <si>
    <t>Hopkins Ad Club</t>
  </si>
  <si>
    <t>E0073</t>
  </si>
  <si>
    <t>Distinguished Chair Acct</t>
  </si>
  <si>
    <t>E0074</t>
  </si>
  <si>
    <t>Lori Brock Memorial</t>
  </si>
  <si>
    <t>E0075</t>
  </si>
  <si>
    <t>Fred McDonnell Memorial</t>
  </si>
  <si>
    <t>E0076</t>
  </si>
  <si>
    <t>Gladys Rachal Memorial</t>
  </si>
  <si>
    <t>E0077</t>
  </si>
  <si>
    <t>E0078</t>
  </si>
  <si>
    <t>Kathleen Van Horn</t>
  </si>
  <si>
    <t>E0079</t>
  </si>
  <si>
    <t>MX073</t>
  </si>
  <si>
    <t>RESNICK FOUNDATION</t>
  </si>
  <si>
    <t>E0194</t>
  </si>
  <si>
    <t>Wayne and Sally Montgomery End</t>
  </si>
  <si>
    <t>D10819</t>
  </si>
  <si>
    <t>Sports Information</t>
  </si>
  <si>
    <t>AT1450</t>
  </si>
  <si>
    <t>DIVISION I COSTS</t>
  </si>
  <si>
    <t>ZC1343</t>
  </si>
  <si>
    <t>MUSEUM OF ANTHROPOLOGY</t>
  </si>
  <si>
    <t>PR5001</t>
  </si>
  <si>
    <t>ZCK000</t>
  </si>
  <si>
    <t>G10140</t>
  </si>
  <si>
    <t>NSF GRANT</t>
  </si>
  <si>
    <t>G40196</t>
  </si>
  <si>
    <t>UKRF - NAEP</t>
  </si>
  <si>
    <t>AT1451</t>
  </si>
  <si>
    <t>1034</t>
  </si>
  <si>
    <t>WASC</t>
  </si>
  <si>
    <t>503402</t>
  </si>
  <si>
    <t>Non Mandatory Transfers/Aux En</t>
  </si>
  <si>
    <t>2006</t>
  </si>
  <si>
    <t>Auxiliary Enterprises-Other</t>
  </si>
  <si>
    <t>2007</t>
  </si>
  <si>
    <t>Other Self-Supporting Enterpri</t>
  </si>
  <si>
    <t>2008</t>
  </si>
  <si>
    <t>Auxiliary Enterprises-Deprecia</t>
  </si>
  <si>
    <t>3001</t>
  </si>
  <si>
    <t>Independent Operations Institu</t>
  </si>
  <si>
    <t>3002</t>
  </si>
  <si>
    <t>Independent Operations/FFRDCs</t>
  </si>
  <si>
    <t>3003</t>
  </si>
  <si>
    <t>S0052</t>
  </si>
  <si>
    <t>Air Force Aid</t>
  </si>
  <si>
    <t>S0053</t>
  </si>
  <si>
    <t>Am Assoc of Univ Women</t>
  </si>
  <si>
    <t>S0054</t>
  </si>
  <si>
    <t>Am Baptist Women's Ministries</t>
  </si>
  <si>
    <t>S0055</t>
  </si>
  <si>
    <t>Army College Fund</t>
  </si>
  <si>
    <t>S0056</t>
  </si>
  <si>
    <t>Am Bus Women's - EDV Chap</t>
  </si>
  <si>
    <t>S0057</t>
  </si>
  <si>
    <t>Am Bus Women's - RR Chap</t>
  </si>
  <si>
    <t>S0058</t>
  </si>
  <si>
    <t>98 MINOR CAP-622006 TELCOM</t>
  </si>
  <si>
    <t>ED007</t>
  </si>
  <si>
    <t>02 MINOR CAP</t>
  </si>
  <si>
    <t>ED008</t>
  </si>
  <si>
    <t>03  MINOR CAP</t>
  </si>
  <si>
    <t>ED009</t>
  </si>
  <si>
    <t>03 Major Cap-Telcm Infra</t>
  </si>
  <si>
    <t>ED010</t>
  </si>
  <si>
    <t>04 HECOBF MATH &amp; COMPUTER SCI</t>
  </si>
  <si>
    <t>ED011</t>
  </si>
  <si>
    <t>2004 MINOR CAPITAL OUTLAY</t>
  </si>
  <si>
    <t>ED012</t>
  </si>
  <si>
    <t>2002 HECO BOND FUND</t>
  </si>
  <si>
    <t>ED013</t>
  </si>
  <si>
    <t>04 MIN CAP-BOILER PROJECT</t>
  </si>
  <si>
    <t>FA0001</t>
  </si>
  <si>
    <t>FA IRA-WOMEN'S CHORUS</t>
  </si>
  <si>
    <t>FA0002</t>
  </si>
  <si>
    <t>FA IRA-THEATREFEST</t>
  </si>
  <si>
    <t>FA0003</t>
  </si>
  <si>
    <t>FA IRA-INSTRUMENTAL JAZZ</t>
  </si>
  <si>
    <t>FA0004</t>
  </si>
  <si>
    <t>FA IRA-COMM CONCRT BAND</t>
  </si>
  <si>
    <t>FA0005</t>
  </si>
  <si>
    <t>FA IRA-JAZZ &amp; OPERA</t>
  </si>
  <si>
    <t>FA0006</t>
  </si>
  <si>
    <t>FA IRA-MUSIC INSTRUMENT R&amp;M</t>
  </si>
  <si>
    <t>FA0007</t>
  </si>
  <si>
    <t>FA IRA-JAZZ &amp; CONT ENSEMBLE</t>
  </si>
  <si>
    <t>FA001</t>
  </si>
  <si>
    <t>DBMRF-HSG Maint. &amp; Repair</t>
  </si>
  <si>
    <t>FA002</t>
  </si>
  <si>
    <t>DBER-AUX.FACIL HLTH</t>
  </si>
  <si>
    <t>FAR01</t>
  </si>
  <si>
    <t>DBMRF-HSG Deferred Maint Rev</t>
  </si>
  <si>
    <t>FD000</t>
  </si>
  <si>
    <t>FD001</t>
  </si>
  <si>
    <t>Graduate Studies &amp; Research</t>
  </si>
  <si>
    <t>FD401</t>
  </si>
  <si>
    <t>TRAN TO DORM CONSTRUC</t>
  </si>
  <si>
    <t>680111</t>
  </si>
  <si>
    <t>TRANSF TO DIRF-CSU</t>
  </si>
  <si>
    <t>680125</t>
  </si>
  <si>
    <t>TRF TO CSU TRUST_INTERAGENCY</t>
  </si>
  <si>
    <t>680126</t>
  </si>
  <si>
    <t>TRANSFER OUT-INTER AGENCY</t>
  </si>
  <si>
    <t>680801</t>
  </si>
  <si>
    <t>ADM ALLOW-HIGH EDUC-</t>
  </si>
  <si>
    <t>690001</t>
  </si>
  <si>
    <t>Refunds to Reverted Approp</t>
  </si>
  <si>
    <t>690002</t>
  </si>
  <si>
    <t>Prior Year Expend Adjust.</t>
  </si>
  <si>
    <t>690003</t>
  </si>
  <si>
    <t>TR IN-FED PROG REV TRF</t>
  </si>
  <si>
    <t>Long-term debt obligations - c</t>
  </si>
  <si>
    <t>712108</t>
  </si>
  <si>
    <t>Self-insurance claims liabilit</t>
  </si>
  <si>
    <t>712109</t>
  </si>
  <si>
    <t>Other liabilities-current</t>
  </si>
  <si>
    <t>712201</t>
  </si>
  <si>
    <t>712202</t>
  </si>
  <si>
    <t>Deferred revenue - noncurrent</t>
  </si>
  <si>
    <t>712203</t>
  </si>
  <si>
    <t>Grants refundable</t>
  </si>
  <si>
    <t>712204</t>
  </si>
  <si>
    <t>Capitalized lease obligations,</t>
  </si>
  <si>
    <t>712205</t>
  </si>
  <si>
    <t>Long-term debt obligations, ne</t>
  </si>
  <si>
    <t>712206</t>
  </si>
  <si>
    <t>712207</t>
  </si>
  <si>
    <t>Depository accounts</t>
  </si>
  <si>
    <t>712208</t>
  </si>
  <si>
    <t>Other liabilities - noncurrent</t>
  </si>
  <si>
    <t>713811</t>
  </si>
  <si>
    <t>713821</t>
  </si>
  <si>
    <t>Restricted: nonexpendable, end</t>
  </si>
  <si>
    <t>713831</t>
  </si>
  <si>
    <t>Restricted: expendable, schola</t>
  </si>
  <si>
    <t>713832</t>
  </si>
  <si>
    <t>Restricted: expendable, resear</t>
  </si>
  <si>
    <t>713833</t>
  </si>
  <si>
    <t>Restricted: expendable, loans</t>
  </si>
  <si>
    <t>713834</t>
  </si>
  <si>
    <t>Restricted: expendable, capita</t>
  </si>
  <si>
    <t>713835</t>
  </si>
  <si>
    <t>Restricted: expendable, debt s</t>
  </si>
  <si>
    <t>713836</t>
  </si>
  <si>
    <t>Restricted: expendable, other</t>
  </si>
  <si>
    <t>713881</t>
  </si>
  <si>
    <t>713891</t>
  </si>
  <si>
    <t>Agency (conversion template on</t>
  </si>
  <si>
    <t>713899</t>
  </si>
  <si>
    <t>Fund balance clearing (convers</t>
  </si>
  <si>
    <t>714001</t>
  </si>
  <si>
    <t>Legal - Balance must be 0 for</t>
  </si>
  <si>
    <t>714002</t>
  </si>
  <si>
    <t>Legal- Balance need to reclass</t>
  </si>
  <si>
    <t>721001</t>
  </si>
  <si>
    <t>Cash - Coin Machines</t>
  </si>
  <si>
    <t>102001</t>
  </si>
  <si>
    <t>Deposits in SMIF</t>
  </si>
  <si>
    <t>102002</t>
  </si>
  <si>
    <t>Repurchase Agreements</t>
  </si>
  <si>
    <t>103001</t>
  </si>
  <si>
    <t>A/R-Abatements</t>
  </si>
  <si>
    <t>103002</t>
  </si>
  <si>
    <t>A/R-Reimbs</t>
  </si>
  <si>
    <t>103003</t>
  </si>
  <si>
    <t>A/R-Rev</t>
  </si>
  <si>
    <t>103004</t>
  </si>
  <si>
    <t>A/R-Operating Rev</t>
  </si>
  <si>
    <t>103005</t>
  </si>
  <si>
    <t>A/R-Dishonored Checks</t>
  </si>
  <si>
    <t>103006</t>
  </si>
  <si>
    <t>A/R-Cash Shortages</t>
  </si>
  <si>
    <t>103007</t>
  </si>
  <si>
    <t>A/R OTHER</t>
  </si>
  <si>
    <t>103008</t>
  </si>
  <si>
    <t>Accrued Interest Receivable</t>
  </si>
  <si>
    <t>103009</t>
  </si>
  <si>
    <t>A/R-Loans</t>
  </si>
  <si>
    <t>103010</t>
  </si>
  <si>
    <t>A/R-Audit Exceptions</t>
  </si>
  <si>
    <t>103014</t>
  </si>
  <si>
    <t>Contingent Receivables</t>
  </si>
  <si>
    <t>103015</t>
  </si>
  <si>
    <t>A/R Pledges</t>
  </si>
  <si>
    <t>103715</t>
  </si>
  <si>
    <t>Pledges Receivable-Noncurrent</t>
  </si>
  <si>
    <t>103801</t>
  </si>
  <si>
    <t>ABATEMENT-Accr Fdn</t>
  </si>
  <si>
    <t>103802</t>
  </si>
  <si>
    <t>AR ABATEMNT-ACCRUALS</t>
  </si>
  <si>
    <t>103803</t>
  </si>
  <si>
    <t>A/R-PAYROLL</t>
  </si>
  <si>
    <t>103804</t>
  </si>
  <si>
    <t>Banner Payroll AR</t>
  </si>
  <si>
    <t>103805</t>
  </si>
  <si>
    <t>BAN A/R ABATE</t>
  </si>
  <si>
    <t>103806</t>
  </si>
  <si>
    <t>STATE GF RECEIVABLE</t>
  </si>
  <si>
    <t>103807</t>
  </si>
  <si>
    <t>CHGBK DUE FROM FDN</t>
  </si>
  <si>
    <t>103808</t>
  </si>
  <si>
    <t>AR-REIMB ACCRUALS</t>
  </si>
  <si>
    <t>103809</t>
  </si>
  <si>
    <t>PERKINS/NURSING PAYMENT A/R</t>
  </si>
  <si>
    <t>103810</t>
  </si>
  <si>
    <t>A/R REIMBURSE</t>
  </si>
  <si>
    <t>103811</t>
  </si>
  <si>
    <t>Ban Photo ID-EU</t>
  </si>
  <si>
    <t>103812</t>
  </si>
  <si>
    <t>Merced Union High School Dist</t>
  </si>
  <si>
    <t>S0397</t>
  </si>
  <si>
    <t>Association of Energy Services</t>
  </si>
  <si>
    <t>S0398</t>
  </si>
  <si>
    <t>Brown Armstrong Accountancy</t>
  </si>
  <si>
    <t>S0399</t>
  </si>
  <si>
    <t>Irwindale Educational Found</t>
  </si>
  <si>
    <t>S0400</t>
  </si>
  <si>
    <t>Specialty Equip Market Assn</t>
  </si>
  <si>
    <t>S0401</t>
  </si>
  <si>
    <t>Tule River Tribal Council Schl</t>
  </si>
  <si>
    <t>S0402</t>
  </si>
  <si>
    <t>George &amp; Helen Stewart Memor</t>
  </si>
  <si>
    <t>S0403</t>
  </si>
  <si>
    <t>Birute Prakapas Memorial Schol</t>
  </si>
  <si>
    <t>S0404</t>
  </si>
  <si>
    <t>National Field Archeny Assn</t>
  </si>
  <si>
    <t>S0405</t>
  </si>
  <si>
    <t>2002-2003 GF Revenue Trf In</t>
  </si>
  <si>
    <t>AF203</t>
  </si>
  <si>
    <t>2003-2004 GF Revenue Trf In</t>
  </si>
  <si>
    <t>AF204</t>
  </si>
  <si>
    <t>2004-2005 GF Revenue Trf In</t>
  </si>
  <si>
    <t>AL020</t>
  </si>
  <si>
    <t>Alumni</t>
  </si>
  <si>
    <t>Howard Zimmerman Memorial Endo</t>
  </si>
  <si>
    <t>PR6024</t>
  </si>
  <si>
    <t>DM Maint. Mechanic Chargeback</t>
  </si>
  <si>
    <t>S0308</t>
  </si>
  <si>
    <t>Junior Livestock</t>
  </si>
  <si>
    <t>S0309</t>
  </si>
  <si>
    <t>Adin Boss</t>
  </si>
  <si>
    <t>S0310</t>
  </si>
  <si>
    <t>General Scholarship</t>
  </si>
  <si>
    <t>S0311</t>
  </si>
  <si>
    <t>CA Art Education Assn.</t>
  </si>
  <si>
    <t>S0312</t>
  </si>
  <si>
    <t>Gaskill Custom Home Bldrs</t>
  </si>
  <si>
    <t>S0313</t>
  </si>
  <si>
    <t>Cath Charities Dio of Fresno</t>
  </si>
  <si>
    <t>S0314</t>
  </si>
  <si>
    <t>CA St Soc, NADAR</t>
  </si>
  <si>
    <t>S0315</t>
  </si>
  <si>
    <t>Kern URISA</t>
  </si>
  <si>
    <t>S0316</t>
  </si>
  <si>
    <t>Hispanic Scholarship Fund</t>
  </si>
  <si>
    <t>S0317</t>
  </si>
  <si>
    <t>Ramesh Gupta, MD</t>
  </si>
  <si>
    <t>S0318</t>
  </si>
  <si>
    <t>Judy Moses</t>
  </si>
  <si>
    <t>S0319</t>
  </si>
  <si>
    <t>Shafter Chamber of Commerce</t>
  </si>
  <si>
    <t>S0320</t>
  </si>
  <si>
    <t>ICWUC</t>
  </si>
  <si>
    <t>S0321</t>
  </si>
  <si>
    <t>Fred Mills, DC</t>
  </si>
  <si>
    <t>Inv GFA-Cont Educ Rev Fund</t>
  </si>
  <si>
    <t>302009</t>
  </si>
  <si>
    <t>Inv GFA-DBMERF</t>
  </si>
  <si>
    <t>302010</t>
  </si>
  <si>
    <t>Inv GFA-Dorm Construction Fund</t>
  </si>
  <si>
    <t>302012</t>
  </si>
  <si>
    <t>Inv GFA-Dorm Rev Fund</t>
  </si>
  <si>
    <t>302014</t>
  </si>
  <si>
    <t>Inv GFA-Parking Rev Fund</t>
  </si>
  <si>
    <t>302015</t>
  </si>
  <si>
    <t>Inv GFA-Public Bldg Const Fund</t>
  </si>
  <si>
    <t>Computer Networks</t>
  </si>
  <si>
    <t>604090</t>
  </si>
  <si>
    <t>Other Communications</t>
  </si>
  <si>
    <t>605001</t>
  </si>
  <si>
    <t>Utilities - Electricity</t>
  </si>
  <si>
    <t>605002</t>
  </si>
  <si>
    <t>Utilities - Gas</t>
  </si>
  <si>
    <t>605003</t>
  </si>
  <si>
    <t>Utilities - Oil</t>
  </si>
  <si>
    <t>605004</t>
  </si>
  <si>
    <t>Utilities - Water</t>
  </si>
  <si>
    <t>605005</t>
  </si>
  <si>
    <t>Utilities - Sewage</t>
  </si>
  <si>
    <t>605006</t>
  </si>
  <si>
    <t>Haz Waste Removal</t>
  </si>
  <si>
    <t>605090</t>
  </si>
  <si>
    <t>Utilities - Other</t>
  </si>
  <si>
    <t>605801</t>
  </si>
  <si>
    <t>Non-Hazardous Waste</t>
  </si>
  <si>
    <t>605991</t>
  </si>
  <si>
    <t>Utilities - Chargeback Credit</t>
  </si>
  <si>
    <t>606001</t>
  </si>
  <si>
    <t>Travel-In State</t>
  </si>
  <si>
    <t>606002</t>
  </si>
  <si>
    <t>Travel-Out of State</t>
  </si>
  <si>
    <t>606801</t>
  </si>
  <si>
    <t>Reportable Meals</t>
  </si>
  <si>
    <t>606913</t>
  </si>
  <si>
    <t>Season Travel</t>
  </si>
  <si>
    <t>606914</t>
  </si>
  <si>
    <t>Post Season Travel</t>
  </si>
  <si>
    <t>606915</t>
  </si>
  <si>
    <t>Student Conference Travel</t>
  </si>
  <si>
    <t>607001</t>
  </si>
  <si>
    <t>Master Plan</t>
  </si>
  <si>
    <t>607003</t>
  </si>
  <si>
    <t>ACQUISITION</t>
  </si>
  <si>
    <t>607010</t>
  </si>
  <si>
    <t>Lease Purchase</t>
  </si>
  <si>
    <t>607011</t>
  </si>
  <si>
    <t>Minor Capital Outlay</t>
  </si>
  <si>
    <t>607021</t>
  </si>
  <si>
    <t>DESIGN OTHER</t>
  </si>
  <si>
    <t>607022</t>
  </si>
  <si>
    <t>DESIGN ARCH.FEES</t>
  </si>
  <si>
    <t>607023</t>
  </si>
  <si>
    <t>DESIGN ARCH.EXTRA SVC</t>
  </si>
  <si>
    <t>607024</t>
  </si>
  <si>
    <t>DESIGN ARCH.EXTRA SVC-CONTR</t>
  </si>
  <si>
    <t>607025</t>
  </si>
  <si>
    <t>DESIGN REIMBURSABLES</t>
  </si>
  <si>
    <t>607031</t>
  </si>
  <si>
    <t>Z40107</t>
  </si>
  <si>
    <t>FDN-NURSING DIVERSITY INIT</t>
  </si>
  <si>
    <t>Z40125</t>
  </si>
  <si>
    <t>FDN-BAK HOMELESS CTR</t>
  </si>
  <si>
    <t>Z40168</t>
  </si>
  <si>
    <t>FDN-KERN CO PROBATION DEPT</t>
  </si>
  <si>
    <t>Z40202</t>
  </si>
  <si>
    <t>Tulare Co. Housing Authority</t>
  </si>
  <si>
    <t>S0370</t>
  </si>
  <si>
    <t>Armenian Missionary Assoc.</t>
  </si>
  <si>
    <t>S0371</t>
  </si>
  <si>
    <t>607817</t>
  </si>
  <si>
    <t>CO-HAZ MAT MONITORING</t>
  </si>
  <si>
    <t>607818</t>
  </si>
  <si>
    <t>CO-UTIL TRF/HOOKUPS</t>
  </si>
  <si>
    <t>607819</t>
  </si>
  <si>
    <t>CO-MISC CONSTR.CONTRACTS</t>
  </si>
  <si>
    <t>607820</t>
  </si>
  <si>
    <t>PROJECT CONTINGENCY</t>
  </si>
  <si>
    <t>607821</t>
  </si>
  <si>
    <t>108908</t>
  </si>
  <si>
    <t>Common Fund-Realty</t>
  </si>
  <si>
    <t>506151</t>
  </si>
  <si>
    <t>TRF IN-Inv Earngs(Interagency)</t>
  </si>
  <si>
    <t>660046</t>
  </si>
  <si>
    <t>WELLS FARGO BANK CHARGES</t>
  </si>
  <si>
    <t>660047</t>
  </si>
  <si>
    <t>CO CASH MGMT OVERHEAD</t>
  </si>
  <si>
    <t>660048</t>
  </si>
  <si>
    <t>660049</t>
  </si>
  <si>
    <t>INVESTMENT SERV CHARGE</t>
  </si>
  <si>
    <t>660952</t>
  </si>
  <si>
    <t>Brokerage Fee</t>
  </si>
  <si>
    <t>680151</t>
  </si>
  <si>
    <t>TRF OUT-Inv Earng(Interagency)</t>
  </si>
  <si>
    <t>A0315</t>
  </si>
  <si>
    <t>Council of Graduate Students</t>
  </si>
  <si>
    <t>A0316</t>
  </si>
  <si>
    <t>Soc. of Success and Leadership</t>
  </si>
  <si>
    <t>BKOII</t>
  </si>
  <si>
    <t>Operating Investment Income</t>
  </si>
  <si>
    <t>BKPII</t>
  </si>
  <si>
    <t>Pooled Investment Income</t>
  </si>
  <si>
    <t>CR0071</t>
  </si>
  <si>
    <t>Math Science Bldg. Move</t>
  </si>
  <si>
    <t>CR0073</t>
  </si>
  <si>
    <t>07/08CR-Reclass EAP and Bidle</t>
  </si>
  <si>
    <t>E0218</t>
  </si>
  <si>
    <t>Sasaki Endowment Fund</t>
  </si>
  <si>
    <t>E0219</t>
  </si>
  <si>
    <t>Shirley Fiddler Nsng Sch Endow</t>
  </si>
  <si>
    <t>E0220</t>
  </si>
  <si>
    <t>Claude Fiddler Stu Res Sch End</t>
  </si>
  <si>
    <t>E1111</t>
  </si>
  <si>
    <t>Common Funds - Due To/From</t>
  </si>
  <si>
    <t>E2222</t>
  </si>
  <si>
    <t>First Allied - Due To/From</t>
  </si>
  <si>
    <t>OSHPD#3 BSN PROGRAM</t>
  </si>
  <si>
    <t>G40343</t>
  </si>
  <si>
    <t>Weill Program Evaluation</t>
  </si>
  <si>
    <t>Residence Hall Dining</t>
  </si>
  <si>
    <t>MZ007</t>
  </si>
  <si>
    <t>Residential Life &amp; Housing Prg</t>
  </si>
  <si>
    <t>CESMEA ENERGY INCENTIVE</t>
  </si>
  <si>
    <t>PR7015</t>
  </si>
  <si>
    <t>Student Union Roofing</t>
  </si>
  <si>
    <t>S0624</t>
  </si>
  <si>
    <t>Orange County Community Found.</t>
  </si>
  <si>
    <t>S0625</t>
  </si>
  <si>
    <t>Vermont Student Grant Fund Sch</t>
  </si>
  <si>
    <t>S0626</t>
  </si>
  <si>
    <t>Bakersfield College Fnd Sch.</t>
  </si>
  <si>
    <t>S0627</t>
  </si>
  <si>
    <t>American Indian Services Sch.</t>
  </si>
  <si>
    <t>S0628</t>
  </si>
  <si>
    <t>Teacher Quality Enhancement Sc</t>
  </si>
  <si>
    <t>SE175</t>
  </si>
  <si>
    <t>Sanchez Retirement Endow Schol</t>
  </si>
  <si>
    <t>SE178</t>
  </si>
  <si>
    <t>Liberal Studies Endow Scholars</t>
  </si>
  <si>
    <t>SE188</t>
  </si>
  <si>
    <t>R. Khachigian Mem Endow Schol</t>
  </si>
  <si>
    <t>Nursing Equipment - New Bldg</t>
  </si>
  <si>
    <t>ZMC101</t>
  </si>
  <si>
    <t>GRASP-CA Well SampleRepository</t>
  </si>
  <si>
    <t>ZTR044</t>
  </si>
  <si>
    <t>FDN-Nursing Equipment</t>
  </si>
  <si>
    <t>TF-CERF- Extended University</t>
  </si>
  <si>
    <t>MM002</t>
  </si>
  <si>
    <t>TF-CERF- EU Proj.Develop</t>
  </si>
  <si>
    <t>MM003</t>
  </si>
  <si>
    <t>TF-CERF-EU-SMIF</t>
  </si>
  <si>
    <t>MMC01</t>
  </si>
  <si>
    <t>TF-CERF- EU construction</t>
  </si>
  <si>
    <t>MME01</t>
  </si>
  <si>
    <t>CERF-CONT EDUC</t>
  </si>
  <si>
    <t>MME02</t>
  </si>
  <si>
    <t>CERF-CE PROJECT DEVELOP</t>
  </si>
  <si>
    <t>MME03</t>
  </si>
  <si>
    <t>CERF-CE REVENUE</t>
  </si>
  <si>
    <t>MME04</t>
  </si>
  <si>
    <t>CERF-CE CONSTRUCTION</t>
  </si>
  <si>
    <t>MMM01</t>
  </si>
  <si>
    <t>TF-CEM-Maintenance</t>
  </si>
  <si>
    <t>MN001</t>
  </si>
  <si>
    <t>TF-FRF-Health Services Fees</t>
  </si>
  <si>
    <t>MO001</t>
  </si>
  <si>
    <t>TF-FRF-Health Facilities Fees</t>
  </si>
  <si>
    <t>MP001</t>
  </si>
  <si>
    <t>TF-FHC-Auxiliary Enterprises</t>
  </si>
  <si>
    <t>MQ001</t>
  </si>
  <si>
    <t>TF-FHM-Auxiliary Enterprises</t>
  </si>
  <si>
    <t>MR001</t>
  </si>
  <si>
    <t>TF-ASI</t>
  </si>
  <si>
    <t>MR002</t>
  </si>
  <si>
    <t>TF-ASI ATHLETIC REF</t>
  </si>
  <si>
    <t>MR003</t>
  </si>
  <si>
    <t>TF-ASI CHILDRENS CTR REF</t>
  </si>
  <si>
    <t>MSA02</t>
  </si>
  <si>
    <t>TF-IRA Athletics Ref</t>
  </si>
  <si>
    <t>MSF03</t>
  </si>
  <si>
    <t>TF-IRA Fine Art-Ref</t>
  </si>
  <si>
    <t>MSI01</t>
  </si>
  <si>
    <t>TIR-INSTR REL ACTVTY</t>
  </si>
  <si>
    <t>MT001</t>
  </si>
  <si>
    <t>TF-C&amp;G-MATH WORKSHOP</t>
  </si>
  <si>
    <t>MT002</t>
  </si>
  <si>
    <t>660860</t>
  </si>
  <si>
    <t>LPC- AF/72 TEACH</t>
  </si>
  <si>
    <t>660861</t>
  </si>
  <si>
    <t>LIC-PR72-TEACH</t>
  </si>
  <si>
    <t>660862</t>
  </si>
  <si>
    <t>LIC-VOLUNTEER</t>
  </si>
  <si>
    <t>660863</t>
  </si>
  <si>
    <t>LIC-AF72-TEACH</t>
  </si>
  <si>
    <t>660864</t>
  </si>
  <si>
    <t>LAW ENF LIC</t>
  </si>
  <si>
    <t>660865</t>
  </si>
  <si>
    <t>LPC-DEATH/DISABILITY</t>
  </si>
  <si>
    <t>660866</t>
  </si>
  <si>
    <t>LPC- BANKRUPTCY</t>
  </si>
  <si>
    <t>660867</t>
  </si>
  <si>
    <t>103834</t>
  </si>
  <si>
    <t>CLAIMS AR CLEARING</t>
  </si>
  <si>
    <t>250830</t>
  </si>
  <si>
    <t>CLAIMS LIABILITY</t>
  </si>
  <si>
    <t>506100</t>
  </si>
  <si>
    <t>RMP SWAT REVENUE</t>
  </si>
  <si>
    <t>506126</t>
  </si>
  <si>
    <t>TRANSFERS IN INTERAGENCY</t>
  </si>
  <si>
    <t>Residence Hall Association</t>
  </si>
  <si>
    <t>A0296</t>
  </si>
  <si>
    <t>Hogwarts Honour Society</t>
  </si>
  <si>
    <t>A0297</t>
  </si>
  <si>
    <t>Sociology for Inner City</t>
  </si>
  <si>
    <t>A0298</t>
  </si>
  <si>
    <t>Black Young Stars</t>
  </si>
  <si>
    <t>A0299</t>
  </si>
  <si>
    <t>Intramural Sports Club</t>
  </si>
  <si>
    <t>AT1462</t>
  </si>
  <si>
    <t>CONFERENCE TOURNAMENTS</t>
  </si>
  <si>
    <t>BKDVP</t>
  </si>
  <si>
    <t>DIRECT VENDOR PAY TRUST</t>
  </si>
  <si>
    <t>06/07-SFTWR LICNS &amp; HRDWR MNT</t>
  </si>
  <si>
    <t>AVP for Campus Life</t>
  </si>
  <si>
    <t>Agribusiness Program</t>
  </si>
  <si>
    <t>Accounting Program Fund</t>
  </si>
  <si>
    <t>E Warner Memorial Endowment</t>
  </si>
  <si>
    <t>G40314</t>
  </si>
  <si>
    <t>DUEL IN THE DESERT</t>
  </si>
  <si>
    <t>G50140</t>
  </si>
  <si>
    <t>KCSC ASIAN LANGUAGE OUTREACH</t>
  </si>
  <si>
    <t>MU025</t>
  </si>
  <si>
    <t>SFT-Computer Science Labs</t>
  </si>
  <si>
    <t>MX080</t>
  </si>
  <si>
    <t>PE057</t>
  </si>
  <si>
    <t>PE059</t>
  </si>
  <si>
    <t>Lou Galligher-Alcohol Research</t>
  </si>
  <si>
    <t>PE061</t>
  </si>
  <si>
    <t>Pelletier Professor - H&amp;SS</t>
  </si>
  <si>
    <t>PE062</t>
  </si>
  <si>
    <t>PE064</t>
  </si>
  <si>
    <t>PE065</t>
  </si>
  <si>
    <t>PE069</t>
  </si>
  <si>
    <t>PE073</t>
  </si>
  <si>
    <t>Accounting Program</t>
  </si>
  <si>
    <t>PE092</t>
  </si>
  <si>
    <t>PE095</t>
  </si>
  <si>
    <t>Kegley Institute</t>
  </si>
  <si>
    <t>PE104</t>
  </si>
  <si>
    <t>Roadrunner</t>
  </si>
  <si>
    <t>PE105</t>
  </si>
  <si>
    <t>501807</t>
  </si>
  <si>
    <t>Non-Resident Tuition-Spring</t>
  </si>
  <si>
    <t>501808</t>
  </si>
  <si>
    <t>Non-Resident Tuition-Summer</t>
  </si>
  <si>
    <t>501809</t>
  </si>
  <si>
    <t>Stu Health Service Fee-Fall</t>
  </si>
  <si>
    <t>501810</t>
  </si>
  <si>
    <t>Stu Health Service Fee-Winter</t>
  </si>
  <si>
    <t>501811</t>
  </si>
  <si>
    <t>Stu Health Service Fee-Spring</t>
  </si>
  <si>
    <t>501812</t>
  </si>
  <si>
    <t>Stu Health Service Fee-Summer</t>
  </si>
  <si>
    <t>501813</t>
  </si>
  <si>
    <t>Assoc Student Body Fee-Fall</t>
  </si>
  <si>
    <t>501814</t>
  </si>
  <si>
    <t>Assoc Student Body Fee-Winter</t>
  </si>
  <si>
    <t>501815</t>
  </si>
  <si>
    <t>Assoc Student Body Fee-Spring</t>
  </si>
  <si>
    <t>501816</t>
  </si>
  <si>
    <t>Assoc Student Body Fee-Summer</t>
  </si>
  <si>
    <t>501817</t>
  </si>
  <si>
    <t>Instr Related Activity Fee-Fal</t>
  </si>
  <si>
    <t>501818</t>
  </si>
  <si>
    <t>Instr Related Activity Fee-Win</t>
  </si>
  <si>
    <t>501819</t>
  </si>
  <si>
    <t>Instr Related Activity Fee-Spr</t>
  </si>
  <si>
    <t>501820</t>
  </si>
  <si>
    <t>501821</t>
  </si>
  <si>
    <t>Svc Chg-N/R Tuition</t>
  </si>
  <si>
    <t>501822</t>
  </si>
  <si>
    <t>833</t>
  </si>
  <si>
    <t>D24324</t>
  </si>
  <si>
    <t>ASI-GEOLOGY CLUB</t>
  </si>
  <si>
    <t>D24325</t>
  </si>
  <si>
    <t>ASI-GLOBAL AFFAIRS</t>
  </si>
  <si>
    <t>D24326</t>
  </si>
  <si>
    <t>ASI-INTERNAT'L STUDENT</t>
  </si>
  <si>
    <t>D24327</t>
  </si>
  <si>
    <t>D24328</t>
  </si>
  <si>
    <t>ASI-JUDO CLUB</t>
  </si>
  <si>
    <t>D24329</t>
  </si>
  <si>
    <t>ASI-KAIBIGAN</t>
  </si>
  <si>
    <t>D24330</t>
  </si>
  <si>
    <t>ASI-KAPPA ALPHA</t>
  </si>
  <si>
    <t>D24331</t>
  </si>
  <si>
    <t>A0213</t>
  </si>
  <si>
    <t>Pysch Club-AV</t>
  </si>
  <si>
    <t>A0214</t>
  </si>
  <si>
    <t>Nursing Class of 2005</t>
  </si>
  <si>
    <t>A0217</t>
  </si>
  <si>
    <t>Poetry Club</t>
  </si>
  <si>
    <t>A0218</t>
  </si>
  <si>
    <t>Psychology Dept Retirement</t>
  </si>
  <si>
    <t>A0219</t>
  </si>
  <si>
    <t>ICMLA</t>
  </si>
  <si>
    <t>A0221</t>
  </si>
  <si>
    <t>MBA/MPA Grad Lab</t>
  </si>
  <si>
    <t>A0222</t>
  </si>
  <si>
    <t>MEP/SHPE</t>
  </si>
  <si>
    <t>A0223</t>
  </si>
  <si>
    <t>A0224</t>
  </si>
  <si>
    <t>Sigma Delta Pi</t>
  </si>
  <si>
    <t>A0226</t>
  </si>
  <si>
    <t>Gear-Up Donations</t>
  </si>
  <si>
    <t>A0228</t>
  </si>
  <si>
    <t>Child Development Club</t>
  </si>
  <si>
    <t>A0229</t>
  </si>
  <si>
    <t>Career Beginnings Club</t>
  </si>
  <si>
    <t>D10675</t>
  </si>
  <si>
    <t>Access &amp; Development</t>
  </si>
  <si>
    <t>Winter Guard International</t>
  </si>
  <si>
    <t>S0490</t>
  </si>
  <si>
    <t>Alamogordo Public Schools</t>
  </si>
  <si>
    <t>S0491</t>
  </si>
  <si>
    <t>SBC Foundation</t>
  </si>
  <si>
    <t>SU001</t>
  </si>
  <si>
    <t>STUDENT UNION</t>
  </si>
  <si>
    <t>Student Union</t>
  </si>
  <si>
    <t>TR001</t>
  </si>
  <si>
    <t>Information Resources</t>
  </si>
  <si>
    <t>TR002</t>
  </si>
  <si>
    <t>CC 20 Year Anniversary</t>
  </si>
  <si>
    <t>TR003</t>
  </si>
  <si>
    <t>Runner Bookstore</t>
  </si>
  <si>
    <t>TR004</t>
  </si>
  <si>
    <t>Economics Course Packs</t>
  </si>
  <si>
    <t>TR005</t>
  </si>
  <si>
    <t>Lee Course Packs</t>
  </si>
  <si>
    <t>TR006</t>
  </si>
  <si>
    <t>Science Bowl</t>
  </si>
  <si>
    <t>TR007</t>
  </si>
  <si>
    <t>BPA Dean's Strategic Fund</t>
  </si>
  <si>
    <t>TR008</t>
  </si>
  <si>
    <t>CC Summer Program</t>
  </si>
  <si>
    <t>TR009</t>
  </si>
  <si>
    <t>Children's Ctr-Fundraising</t>
  </si>
  <si>
    <t>TR010</t>
  </si>
  <si>
    <t>Math Dpt. Indirects</t>
  </si>
  <si>
    <t>TR011</t>
  </si>
  <si>
    <t>Geo Tech Training Ctr</t>
  </si>
  <si>
    <t>TR012</t>
  </si>
  <si>
    <t>Jazz Festival</t>
  </si>
  <si>
    <t>TR013</t>
  </si>
  <si>
    <t>Mus of Anthro</t>
  </si>
  <si>
    <t>TR014</t>
  </si>
  <si>
    <t>Race &amp; Diversity Symposium</t>
  </si>
  <si>
    <t>TR016</t>
  </si>
  <si>
    <t>Research Ethics Review</t>
  </si>
  <si>
    <t>TR017</t>
  </si>
  <si>
    <t>KCSOS-Intern Teaching</t>
  </si>
  <si>
    <t>TR018</t>
  </si>
  <si>
    <t>Pepsi Pouring Rights</t>
  </si>
  <si>
    <t>TR019</t>
  </si>
  <si>
    <t>KSC - Now Hear This Radio Show</t>
  </si>
  <si>
    <t>TR020</t>
  </si>
  <si>
    <t>BPA-Taft College Collaboration</t>
  </si>
  <si>
    <t>TR021</t>
  </si>
  <si>
    <t>Alumni Park Enhancement</t>
  </si>
  <si>
    <t>TR022</t>
  </si>
  <si>
    <t>Lab. Of Archeological Sciences</t>
  </si>
  <si>
    <t>TR023</t>
  </si>
  <si>
    <t>Teacher Training Account</t>
  </si>
  <si>
    <t>TR024</t>
  </si>
  <si>
    <t>MathCounts</t>
  </si>
  <si>
    <t>UA070</t>
  </si>
  <si>
    <t>Univ. Adv - General Fund</t>
  </si>
  <si>
    <t>UA071</t>
  </si>
  <si>
    <t>Publications</t>
  </si>
  <si>
    <t>UA072</t>
  </si>
  <si>
    <t>DataBase Grant</t>
  </si>
  <si>
    <t>UA073</t>
  </si>
  <si>
    <t>Student Assistants [CLOSED]</t>
  </si>
  <si>
    <t>UA074</t>
  </si>
  <si>
    <t>Annual Fund</t>
  </si>
  <si>
    <t>UA075</t>
  </si>
  <si>
    <t>Cal State Today</t>
  </si>
  <si>
    <t>UA076</t>
  </si>
  <si>
    <t>On Campus</t>
  </si>
  <si>
    <t>UA077</t>
  </si>
  <si>
    <t>UA078</t>
  </si>
  <si>
    <t>CSU Advancement Fund Grant</t>
  </si>
  <si>
    <t>UA079</t>
  </si>
  <si>
    <t>96 Advancement Grant</t>
  </si>
  <si>
    <t>UA080</t>
  </si>
  <si>
    <t>99 Advancement Grant</t>
  </si>
  <si>
    <t>UA081</t>
  </si>
  <si>
    <t>00 Advancement Grant</t>
  </si>
  <si>
    <t>UA082</t>
  </si>
  <si>
    <t>AF/Alumni Memb Conversion</t>
  </si>
  <si>
    <t>UA083</t>
  </si>
  <si>
    <t>2001 Annual Fund Grant</t>
  </si>
  <si>
    <t>Z10106</t>
  </si>
  <si>
    <t>R. MCNAIR POST BAC PROGRAM</t>
  </si>
  <si>
    <t>Z10109</t>
  </si>
  <si>
    <t>Fdn-Novel Opt In. Spine Dep Ef</t>
  </si>
  <si>
    <t>Z10113</t>
  </si>
  <si>
    <t>FDN-GWSB/HOST PLAN PHENOLOGY</t>
  </si>
  <si>
    <t>Z10126</t>
  </si>
  <si>
    <t>US DOE</t>
  </si>
  <si>
    <t>Z10132</t>
  </si>
  <si>
    <t>FDN-INCREASE NURSES NOW</t>
  </si>
  <si>
    <t>Z10140</t>
  </si>
  <si>
    <t>FDN-NSF-PALEOCLIMATE &amp; FLOODNG</t>
  </si>
  <si>
    <t>Z10151</t>
  </si>
  <si>
    <t>FDN-BECA</t>
  </si>
  <si>
    <t>Z10166</t>
  </si>
  <si>
    <t>FDN-CAL SWEC IV-E2001-02</t>
  </si>
  <si>
    <t>Z10172</t>
  </si>
  <si>
    <t>FDN-BOR-LOKERN GRAZING</t>
  </si>
  <si>
    <t>Z10182</t>
  </si>
  <si>
    <t>FDN-TITLE III</t>
  </si>
  <si>
    <t>Z10184</t>
  </si>
  <si>
    <t>Z10224</t>
  </si>
  <si>
    <t>FDN-TITLE V</t>
  </si>
  <si>
    <t>Z10232</t>
  </si>
  <si>
    <t>FDN-HEAD START</t>
  </si>
  <si>
    <t>Z10243</t>
  </si>
  <si>
    <t>BILINGUAL TITLE VII</t>
  </si>
  <si>
    <t>Z10244</t>
  </si>
  <si>
    <t>FDN-BILINGUAL PLUS</t>
  </si>
  <si>
    <t>Z10251</t>
  </si>
  <si>
    <t>ONR-EXCEL</t>
  </si>
  <si>
    <t>Z10279</t>
  </si>
  <si>
    <t>CAL SWEC</t>
  </si>
  <si>
    <t>Z10290</t>
  </si>
  <si>
    <t>FDN-GLASSY WINGED SHARPSHOOTR</t>
  </si>
  <si>
    <t>Z10297</t>
  </si>
  <si>
    <t>FDN-GEAR UP</t>
  </si>
  <si>
    <t>Z20105</t>
  </si>
  <si>
    <t>DPR-FLORISTIC SURVEY</t>
  </si>
  <si>
    <t>Z20148</t>
  </si>
  <si>
    <t>CSU NASA SUMMER INSTITUTE</t>
  </si>
  <si>
    <t>Z20273</t>
  </si>
  <si>
    <t>FDN-CHEMICAL PLUME TRACING</t>
  </si>
  <si>
    <t>Z20276</t>
  </si>
  <si>
    <t>CALIFORNIA MATH PROJECT</t>
  </si>
  <si>
    <t>Z30136</t>
  </si>
  <si>
    <t>KWBA</t>
  </si>
  <si>
    <t>Z30252</t>
  </si>
  <si>
    <t>FDN-CHILDREN IN MARKETPLACE</t>
  </si>
  <si>
    <t>Z30267</t>
  </si>
  <si>
    <t>DIABETES DEMONSTRATION PROJ</t>
  </si>
  <si>
    <t>Z30291</t>
  </si>
  <si>
    <t>OSHER LIFELONG LEARNING GRANT</t>
  </si>
  <si>
    <t>Z40101</t>
  </si>
  <si>
    <t>FDN-KCSOS LEADERSHIP INTERN PR</t>
  </si>
  <si>
    <t>Z40104</t>
  </si>
  <si>
    <t>FDN-KCCFC STAFF DEVELOPMT</t>
  </si>
  <si>
    <t>201899</t>
  </si>
  <si>
    <t>AP-Reserve for Encumb (001)</t>
  </si>
  <si>
    <t>PRF-PARKING ESCHEAT UNCL</t>
  </si>
  <si>
    <t>PRF-PARKING SMIF</t>
  </si>
  <si>
    <t>PRF-PARKING REVENUE</t>
  </si>
  <si>
    <t>MT Media Chargebacks</t>
  </si>
  <si>
    <t>MX019</t>
  </si>
  <si>
    <t>MT Musica De Camera</t>
  </si>
  <si>
    <t>MX020</t>
  </si>
  <si>
    <t>MT Kern Arts Theatre</t>
  </si>
  <si>
    <t>MX021</t>
  </si>
  <si>
    <t>MT Faculty &amp; Staff Developm</t>
  </si>
  <si>
    <t>MX022</t>
  </si>
  <si>
    <t>MT BREC Programs</t>
  </si>
  <si>
    <t>MX023</t>
  </si>
  <si>
    <t>ASI-KAPPA ALPHA PSI</t>
  </si>
  <si>
    <t>D24332</t>
  </si>
  <si>
    <t>ASI-MECHA</t>
  </si>
  <si>
    <t>D24334</t>
  </si>
  <si>
    <t>ASI-M.E.P.</t>
  </si>
  <si>
    <t>D24337</t>
  </si>
  <si>
    <t>ASI-PANELLENIC</t>
  </si>
  <si>
    <t>D24338</t>
  </si>
  <si>
    <t>ASI-PHILOSOPHY &amp; RELIGIOUS STU</t>
  </si>
  <si>
    <t>D24340</t>
  </si>
  <si>
    <t>ASI-PI ALPHA ALPHA</t>
  </si>
  <si>
    <t>D24341</t>
  </si>
  <si>
    <t>ASI-PSYCHOLOGY CLUB</t>
  </si>
  <si>
    <t>D24342</t>
  </si>
  <si>
    <t>ASI-RESIDENT ASSISTANT CLUB</t>
  </si>
  <si>
    <t>D24343</t>
  </si>
  <si>
    <t>ASI-SAACS</t>
  </si>
  <si>
    <t>D24344</t>
  </si>
  <si>
    <t>ASI-SHIRE COUNCIL</t>
  </si>
  <si>
    <t>D24345</t>
  </si>
  <si>
    <t>ASI-STAAR</t>
  </si>
  <si>
    <t>D24346</t>
  </si>
  <si>
    <t>ASI-THETA CHI</t>
  </si>
  <si>
    <t>D24347</t>
  </si>
  <si>
    <t>ASI-THETA SIGMA CHI</t>
  </si>
  <si>
    <t>D24348</t>
  </si>
  <si>
    <t>ASI-TRIO PARAPROS</t>
  </si>
  <si>
    <t>D24349</t>
  </si>
  <si>
    <t>ASI-UNIV ACCNT ASSOC</t>
  </si>
  <si>
    <t>D24351</t>
  </si>
  <si>
    <t>ASI-CA STUDNT NURSING ASSOC</t>
  </si>
  <si>
    <t>D24352</t>
  </si>
  <si>
    <t>ASI-CHILD DEVELOP CLUB</t>
  </si>
  <si>
    <t>D24353</t>
  </si>
  <si>
    <t>ASI-COLLEGE REPUBLICANS</t>
  </si>
  <si>
    <t>D24354</t>
  </si>
  <si>
    <t>ASI-COMPUTER SCIENCE</t>
  </si>
  <si>
    <t>D24355</t>
  </si>
  <si>
    <t>ASI-MANAGEMENT INFO SYSTEM</t>
  </si>
  <si>
    <t>D24356</t>
  </si>
  <si>
    <t>ASI-NEWMAN CLUB</t>
  </si>
  <si>
    <t>D24357</t>
  </si>
  <si>
    <t>ASI-PITA SMART</t>
  </si>
  <si>
    <t>D24359</t>
  </si>
  <si>
    <t>ASI-SIGMA GAMMA RHO</t>
  </si>
  <si>
    <t>D24361</t>
  </si>
  <si>
    <t>ASI-WOMENS NETWORK</t>
  </si>
  <si>
    <t>D24362</t>
  </si>
  <si>
    <t>ASI-BIOLOGY CLUB</t>
  </si>
  <si>
    <t>D24363</t>
  </si>
  <si>
    <t>ASI-CHI ALPHA EPSILON</t>
  </si>
  <si>
    <t>D24366</t>
  </si>
  <si>
    <t>ASI-MARIACHI CUICATLI</t>
  </si>
  <si>
    <t>D24367</t>
  </si>
  <si>
    <t>ASI-RUNNER CHRISTIAN FELLOWSH</t>
  </si>
  <si>
    <t>D24370</t>
  </si>
  <si>
    <t>ASI-BPA</t>
  </si>
  <si>
    <t>D24371</t>
  </si>
  <si>
    <t>ASI-CAMPUS GREENS</t>
  </si>
  <si>
    <t>D24372</t>
  </si>
  <si>
    <t>ASI-CAREER BEGINNINGS</t>
  </si>
  <si>
    <t>D24373</t>
  </si>
  <si>
    <t>ASI-CHI SIGMA LOTA</t>
  </si>
  <si>
    <t>D24374</t>
  </si>
  <si>
    <t>ASI-NU PHI CHI</t>
  </si>
  <si>
    <t>Challenge Fee</t>
  </si>
  <si>
    <t>501823</t>
  </si>
  <si>
    <t>Overs/Shorts</t>
  </si>
  <si>
    <t>501824</t>
  </si>
  <si>
    <t>Restricted: Expendable - Other</t>
  </si>
  <si>
    <t>Encumbrance Offset</t>
  </si>
  <si>
    <t>Use Tax Payable</t>
  </si>
  <si>
    <t>201803</t>
  </si>
  <si>
    <t>Dwayne Gholston</t>
  </si>
  <si>
    <t>E0109</t>
  </si>
  <si>
    <t>CSB Wrestling</t>
  </si>
  <si>
    <t>E0110</t>
  </si>
  <si>
    <t>San Joaquin Chapt API</t>
  </si>
  <si>
    <t>E0111</t>
  </si>
  <si>
    <t>Filipino Excellence</t>
  </si>
  <si>
    <t>E0112</t>
  </si>
  <si>
    <t>EB Prof Womens Club</t>
  </si>
  <si>
    <t>E0113</t>
  </si>
  <si>
    <t>Alumni Scholarship</t>
  </si>
  <si>
    <t>E0114</t>
  </si>
  <si>
    <t>Marion Reed Nursing</t>
  </si>
  <si>
    <t>E0115</t>
  </si>
  <si>
    <t>Bill Burton Jazz Memorial Sch</t>
  </si>
  <si>
    <t>E0116</t>
  </si>
  <si>
    <t>Jeanette Haskin Endowment</t>
  </si>
  <si>
    <t>E0117</t>
  </si>
  <si>
    <t>Track &amp; Field Endowment Sch</t>
  </si>
  <si>
    <t>E0118</t>
  </si>
  <si>
    <t>George McMahon Memorial</t>
  </si>
  <si>
    <t>C1053</t>
  </si>
  <si>
    <t>C &amp; L-Nextel/Sprint</t>
  </si>
  <si>
    <t>C1462</t>
  </si>
  <si>
    <t>Blue Crew-Athletics</t>
  </si>
  <si>
    <t>E0209</t>
  </si>
  <si>
    <t>FACT Endownment Fund</t>
  </si>
  <si>
    <t>IR0028</t>
  </si>
  <si>
    <t>IRA-NATURAL SCIENCE DOCENT PRO</t>
  </si>
  <si>
    <t>IR0029</t>
  </si>
  <si>
    <t>IRA-AWARENESS OF CULTURAL ORIG</t>
  </si>
  <si>
    <t>S0574</t>
  </si>
  <si>
    <t>Farmersville Dolars</t>
  </si>
  <si>
    <t>S0575</t>
  </si>
  <si>
    <t>Kiwanis Club of Corcoran</t>
  </si>
  <si>
    <t>S0576</t>
  </si>
  <si>
    <t>Bakersfield Scottish Rites</t>
  </si>
  <si>
    <t>S0577</t>
  </si>
  <si>
    <t>Hispanic Excellance Scholarshi</t>
  </si>
  <si>
    <t>ZZZ001</t>
  </si>
  <si>
    <t>Off-campus Reimbursed Activity</t>
  </si>
  <si>
    <t>C1006</t>
  </si>
  <si>
    <t>TF-C&amp;G-ACROSS BOUNDARIES</t>
  </si>
  <si>
    <t>MT003</t>
  </si>
  <si>
    <t>TF-C&amp;G-PEOPLE &amp; OTHER ANIMALS</t>
  </si>
  <si>
    <t>MT004</t>
  </si>
  <si>
    <t>TF-C&amp;G-LAMONT READING GRANT</t>
  </si>
  <si>
    <t>MT005</t>
  </si>
  <si>
    <t>TF-C&amp;G RSC PARTNERSHIP</t>
  </si>
  <si>
    <t>MT006</t>
  </si>
  <si>
    <t>TF-C&amp;G CESAR CHAVEZ GRANT</t>
  </si>
  <si>
    <t>MT007</t>
  </si>
  <si>
    <t>TF-C&amp;G AMP GRANT</t>
  </si>
  <si>
    <t>MT008</t>
  </si>
  <si>
    <t>HOMELAND SECURITY</t>
  </si>
  <si>
    <t>MU001</t>
  </si>
  <si>
    <t>SFT-ASI FEES</t>
  </si>
  <si>
    <t>MU002</t>
  </si>
  <si>
    <t>SFT-Lab Breakage Fee</t>
  </si>
  <si>
    <t>MU003</t>
  </si>
  <si>
    <t>SFT-Augmented Medical Svcs</t>
  </si>
  <si>
    <t>MU004</t>
  </si>
  <si>
    <t>SFT-Music Practice Room Key De</t>
  </si>
  <si>
    <t>MU005</t>
  </si>
  <si>
    <t>SFT-Grad Research</t>
  </si>
  <si>
    <t>MU006</t>
  </si>
  <si>
    <t>SFT-Biology Lab Fee</t>
  </si>
  <si>
    <t>MU007</t>
  </si>
  <si>
    <t>MU008</t>
  </si>
  <si>
    <t>SFT-ID Fees</t>
  </si>
  <si>
    <t>MU009</t>
  </si>
  <si>
    <t>SFT-Writing Course Material Fe</t>
  </si>
  <si>
    <t>MU010</t>
  </si>
  <si>
    <t>MU011</t>
  </si>
  <si>
    <t>MU012</t>
  </si>
  <si>
    <t>MU013</t>
  </si>
  <si>
    <t>SFT-Augmented Pharmacy Service</t>
  </si>
  <si>
    <t>MU014</t>
  </si>
  <si>
    <t>SFT-Math Material Use Fee</t>
  </si>
  <si>
    <t>MU015</t>
  </si>
  <si>
    <t>SFT-Modern Language Material F</t>
  </si>
  <si>
    <t>MU016</t>
  </si>
  <si>
    <t>SFT-PE Material Fee</t>
  </si>
  <si>
    <t>MU017</t>
  </si>
  <si>
    <t>MU018</t>
  </si>
  <si>
    <t>SFT-Biology Field Trips</t>
  </si>
  <si>
    <t>MU019</t>
  </si>
  <si>
    <t>SFT-Geology Field Trips</t>
  </si>
  <si>
    <t>MU020</t>
  </si>
  <si>
    <t>SFT-Art Course Material Fee</t>
  </si>
  <si>
    <t>MU021</t>
  </si>
  <si>
    <t>SFT-TESTING</t>
  </si>
  <si>
    <t>MU022</t>
  </si>
  <si>
    <t>GWAR-ENGLISH</t>
  </si>
  <si>
    <t>MU023</t>
  </si>
  <si>
    <t>SFT-NEW STUDENT PROGRAM FEES</t>
  </si>
  <si>
    <t>MV001</t>
  </si>
  <si>
    <t>TF-PFF-F Pkg Fines &amp; Forfeitur</t>
  </si>
  <si>
    <t>MW001</t>
  </si>
  <si>
    <t>TF-PRF-Parking Revenue-Fees</t>
  </si>
  <si>
    <t>MW002</t>
  </si>
  <si>
    <t>A0230</t>
  </si>
  <si>
    <t>Black Women on Campus (BWOC)</t>
  </si>
  <si>
    <t>A0231</t>
  </si>
  <si>
    <t>Lamda Alpha</t>
  </si>
  <si>
    <t>A0232</t>
  </si>
  <si>
    <t>History Club</t>
  </si>
  <si>
    <t>A0233</t>
  </si>
  <si>
    <t>Alpha Phi Sigma</t>
  </si>
  <si>
    <t>A0234</t>
  </si>
  <si>
    <t>Student Athlete Advisory Comm</t>
  </si>
  <si>
    <t>A0235</t>
  </si>
  <si>
    <t>Nu Phi Chi</t>
  </si>
  <si>
    <t>A0236</t>
  </si>
  <si>
    <t>BAS Adopt-a-family</t>
  </si>
  <si>
    <t>A0237</t>
  </si>
  <si>
    <t>Retirement Dinner</t>
  </si>
  <si>
    <t>A0238</t>
  </si>
  <si>
    <t>Cash for College</t>
  </si>
  <si>
    <t>A0239</t>
  </si>
  <si>
    <t>A0240</t>
  </si>
  <si>
    <t>Peak Club</t>
  </si>
  <si>
    <t>A0241</t>
  </si>
  <si>
    <t>Sociology Club - AV</t>
  </si>
  <si>
    <t>A0242</t>
  </si>
  <si>
    <t>Spanish Honor Society</t>
  </si>
  <si>
    <t>A0243</t>
  </si>
  <si>
    <t>Associated CSUB Democrats</t>
  </si>
  <si>
    <t>A0244</t>
  </si>
  <si>
    <t>SIFE</t>
  </si>
  <si>
    <t>A0245</t>
  </si>
  <si>
    <t>From Hood to All Good</t>
  </si>
  <si>
    <t>A0246</t>
  </si>
  <si>
    <t>Catie Lowrimore Memorial</t>
  </si>
  <si>
    <t>A0247</t>
  </si>
  <si>
    <t>The Art Club</t>
  </si>
  <si>
    <t>A0248</t>
  </si>
  <si>
    <t>SAAP Soc. for Adv. American Ph</t>
  </si>
  <si>
    <t>A0249</t>
  </si>
  <si>
    <t>Arciniega Fiesta</t>
  </si>
  <si>
    <t>A0250</t>
  </si>
  <si>
    <t>Phi Sigma Sigma</t>
  </si>
  <si>
    <t>A0252</t>
  </si>
  <si>
    <t>Kappa Delta Nu</t>
  </si>
  <si>
    <t>A0253</t>
  </si>
  <si>
    <t>Fencing Club</t>
  </si>
  <si>
    <t>A0254</t>
  </si>
  <si>
    <t>Nursing Class 2007 Dues</t>
  </si>
  <si>
    <t>A101</t>
  </si>
  <si>
    <t>ANTELOPE VALLEY CAMPUS</t>
  </si>
  <si>
    <t>Cash in Agcy -Banks/S&amp;L</t>
  </si>
  <si>
    <t>101007</t>
  </si>
  <si>
    <t>Cash in Agcy.  U.S. Treas</t>
  </si>
  <si>
    <t>101008</t>
  </si>
  <si>
    <t>CASH-B OF A NVST TRF</t>
  </si>
  <si>
    <t>101009</t>
  </si>
  <si>
    <t>Cash on Hand</t>
  </si>
  <si>
    <t>101901</t>
  </si>
  <si>
    <t>PAYROLL CASH</t>
  </si>
  <si>
    <t>101904</t>
  </si>
  <si>
    <t>201809</t>
  </si>
  <si>
    <t>ENRON ACCRUAL</t>
  </si>
  <si>
    <t>201810</t>
  </si>
  <si>
    <t>ESCHEAT PAYABLE</t>
  </si>
  <si>
    <t>S0561</t>
  </si>
  <si>
    <t>ITPE Health &amp; Welfare Fund</t>
  </si>
  <si>
    <t>S0562</t>
  </si>
  <si>
    <t>Fallon Paiute-Shoshone Tribe</t>
  </si>
  <si>
    <t>S0563</t>
  </si>
  <si>
    <t>Military Officer Assoc of Amer</t>
  </si>
  <si>
    <t>S0564</t>
  </si>
  <si>
    <t>Sequoia Hospital Volunteer Svc</t>
  </si>
  <si>
    <t>S0565</t>
  </si>
  <si>
    <t>Adolescent Family Services</t>
  </si>
  <si>
    <t>S0566</t>
  </si>
  <si>
    <t>Rotary Club of Ventura East</t>
  </si>
  <si>
    <t>S0571</t>
  </si>
  <si>
    <t>Presidential Opportunities Sch</t>
  </si>
  <si>
    <t>TR032</t>
  </si>
  <si>
    <t>Flachmann Award</t>
  </si>
  <si>
    <t>Misc. Reg. Charges</t>
  </si>
  <si>
    <t>501830</t>
  </si>
  <si>
    <t>NSME Eval Fee</t>
  </si>
  <si>
    <t>501831</t>
  </si>
  <si>
    <t>GWAR-English</t>
  </si>
  <si>
    <t>501832</t>
  </si>
  <si>
    <t>GWAR-Testing</t>
  </si>
  <si>
    <t>501833</t>
  </si>
  <si>
    <t>PE INSTRUCTIONAL EXPENSES</t>
  </si>
  <si>
    <t>IR0027</t>
  </si>
  <si>
    <t>GS &amp; R</t>
  </si>
  <si>
    <t>RE036</t>
  </si>
  <si>
    <t>Icardo Room</t>
  </si>
  <si>
    <t>RE037</t>
  </si>
  <si>
    <t>School of Humanities</t>
  </si>
  <si>
    <t>RE038</t>
  </si>
  <si>
    <t>Ed</t>
  </si>
  <si>
    <t>RE039</t>
  </si>
  <si>
    <t>504904</t>
  </si>
  <si>
    <t>Special Projects</t>
  </si>
  <si>
    <t>504905</t>
  </si>
  <si>
    <t>Camps</t>
  </si>
  <si>
    <t>504906</t>
  </si>
  <si>
    <t>Gameroom</t>
  </si>
  <si>
    <t>504907</t>
  </si>
  <si>
    <t>Novelties</t>
  </si>
  <si>
    <t>504908</t>
  </si>
  <si>
    <t>Party in the Park</t>
  </si>
  <si>
    <t>504909</t>
  </si>
  <si>
    <t>109006</t>
  </si>
  <si>
    <t>Interfund Const Loans Rec</t>
  </si>
  <si>
    <t>109801</t>
  </si>
  <si>
    <t>STU LNS REC-COLLECT</t>
  </si>
  <si>
    <t>109802</t>
  </si>
  <si>
    <t>Student Loans--Other</t>
  </si>
  <si>
    <t>109901</t>
  </si>
  <si>
    <t>Note Receivable</t>
  </si>
  <si>
    <t>110001</t>
  </si>
  <si>
    <t>Land</t>
  </si>
  <si>
    <t>110002</t>
  </si>
  <si>
    <t>110003</t>
  </si>
  <si>
    <t>Acc Depr-Bldgs (Credit Balance</t>
  </si>
  <si>
    <t>110004</t>
  </si>
  <si>
    <t>Improve Other than Bldgs</t>
  </si>
  <si>
    <t>110005</t>
  </si>
  <si>
    <t>Acc Dep-Imp Oth than Bldg (Cr)</t>
  </si>
  <si>
    <t>110006</t>
  </si>
  <si>
    <t>Equip</t>
  </si>
  <si>
    <t>110007</t>
  </si>
  <si>
    <t>Acc Depr-Equip (CR)</t>
  </si>
  <si>
    <t>110008</t>
  </si>
  <si>
    <t>Const Work-in-Progress</t>
  </si>
  <si>
    <t>110009</t>
  </si>
  <si>
    <t>FIXED ASSETS-INFRAST</t>
  </si>
  <si>
    <t>110010</t>
  </si>
  <si>
    <t>ACCUM DEP-INFRASTRUCTURE</t>
  </si>
  <si>
    <t>110011</t>
  </si>
  <si>
    <t>LEASEHOLD IMPROVEMENT</t>
  </si>
  <si>
    <t>110012</t>
  </si>
  <si>
    <t>CUSTODIAL CHGBKS</t>
  </si>
  <si>
    <t>C1042</t>
  </si>
  <si>
    <t>ROADS &amp; GROUNDS CHGBKS</t>
  </si>
  <si>
    <t>C1043</t>
  </si>
  <si>
    <t>MOTOR VEH CHGBKS</t>
  </si>
  <si>
    <t>C1044</t>
  </si>
  <si>
    <t>D10152</t>
  </si>
  <si>
    <t>ENGLISH COURSE MATERIALS FEES</t>
  </si>
  <si>
    <t>FR001</t>
  </si>
  <si>
    <t>FOUNDATION FOR RESEARCH</t>
  </si>
  <si>
    <t>FR0101</t>
  </si>
  <si>
    <t>Regular Instruction</t>
  </si>
  <si>
    <t>FR0102</t>
  </si>
  <si>
    <t>ESCHEAT OF UNCLAIMED</t>
  </si>
  <si>
    <t>FR0103</t>
  </si>
  <si>
    <t>CEE-SPECIAL SESSION</t>
  </si>
  <si>
    <t>FR0104</t>
  </si>
  <si>
    <t>CEE-EXTENSION INSTR</t>
  </si>
  <si>
    <t>FR0105</t>
  </si>
  <si>
    <t>KEMP</t>
  </si>
  <si>
    <t>FR0201</t>
  </si>
  <si>
    <t>RES &amp; CREATIVE,ACTVT</t>
  </si>
  <si>
    <t>FR0301</t>
  </si>
  <si>
    <t>GFS-COMMUNITY SERV</t>
  </si>
  <si>
    <t>FR0401</t>
  </si>
  <si>
    <t>GFS-LIBRARIES</t>
  </si>
  <si>
    <t>FR0403</t>
  </si>
  <si>
    <t>GFS-AUDIO VIS-TV-MEDIA</t>
  </si>
  <si>
    <t>FR0404</t>
  </si>
  <si>
    <t>GFS-COMPUTING SUPPRT</t>
  </si>
  <si>
    <t>FR0405</t>
  </si>
  <si>
    <t>ANCILIARY SUPPORT</t>
  </si>
  <si>
    <t>FR0406</t>
  </si>
  <si>
    <t>ACAD ADMIN</t>
  </si>
  <si>
    <t>FR0407</t>
  </si>
  <si>
    <t>FAC DEV</t>
  </si>
  <si>
    <t>FR0409</t>
  </si>
  <si>
    <t>Academic Support Info Technolo</t>
  </si>
  <si>
    <t>FR0501</t>
  </si>
  <si>
    <t>GFS-STU SVC ADMIN</t>
  </si>
  <si>
    <t>FR0502</t>
  </si>
  <si>
    <t>GFS-SOCIAL/CUL-PE</t>
  </si>
  <si>
    <t>FR0503</t>
  </si>
  <si>
    <t>GFS-CNSL-PLCMT-TST</t>
  </si>
  <si>
    <t>FR0504</t>
  </si>
  <si>
    <t>FINANCIAL AID ADMIN</t>
  </si>
  <si>
    <t>FR0505</t>
  </si>
  <si>
    <t>GFS-ADMISSION/RECORD</t>
  </si>
  <si>
    <t>FR0507</t>
  </si>
  <si>
    <t>GFS-HEALTH SERVICES</t>
  </si>
  <si>
    <t>FR0509</t>
  </si>
  <si>
    <t>FR0510</t>
  </si>
  <si>
    <t>FR0601</t>
  </si>
  <si>
    <t>GFS-EXECUTIVE MGMT</t>
  </si>
  <si>
    <t>FR0602</t>
  </si>
  <si>
    <t>GFS-CENTRAL FIN OPER</t>
  </si>
  <si>
    <t>FR0603</t>
  </si>
  <si>
    <t>G.A.S.</t>
  </si>
  <si>
    <t>FR0604</t>
  </si>
  <si>
    <t>ADMIN COMP SUPPORT</t>
  </si>
  <si>
    <t>FR0605</t>
  </si>
  <si>
    <t>PUB RELATIONS/DEVLP</t>
  </si>
  <si>
    <t>FR0606</t>
  </si>
  <si>
    <t>FR0607</t>
  </si>
  <si>
    <t>Admin Information Technology</t>
  </si>
  <si>
    <t>Counseling and Career Guidance</t>
  </si>
  <si>
    <t>0504</t>
  </si>
  <si>
    <t>Financial Aid Administration</t>
  </si>
  <si>
    <t>0505</t>
  </si>
  <si>
    <t>Student Admissions/Records</t>
  </si>
  <si>
    <t>0507</t>
  </si>
  <si>
    <t>Student Health Services</t>
  </si>
  <si>
    <t>0508</t>
  </si>
  <si>
    <t>Student Services Information T</t>
  </si>
  <si>
    <t>0509</t>
  </si>
  <si>
    <t>Student Admissions</t>
  </si>
  <si>
    <t>0510</t>
  </si>
  <si>
    <t>Student Records</t>
  </si>
  <si>
    <t>0600</t>
  </si>
  <si>
    <t>0601</t>
  </si>
  <si>
    <t>Executive Management</t>
  </si>
  <si>
    <t>0602</t>
  </si>
  <si>
    <t>Fiscal Operations</t>
  </si>
  <si>
    <t>0603</t>
  </si>
  <si>
    <t>General Administration &amp; Logis</t>
  </si>
  <si>
    <t>0604</t>
  </si>
  <si>
    <t>Administrative Computing Suppo</t>
  </si>
  <si>
    <t>0605</t>
  </si>
  <si>
    <t>Public Relations/Development</t>
  </si>
  <si>
    <t>0606</t>
  </si>
  <si>
    <t>General Administration</t>
  </si>
  <si>
    <t>0607</t>
  </si>
  <si>
    <t>Administrative Information Tec</t>
  </si>
  <si>
    <t>0700</t>
  </si>
  <si>
    <t>0701</t>
  </si>
  <si>
    <t>Physical Plant Administration</t>
  </si>
  <si>
    <t>0702</t>
  </si>
  <si>
    <t>RA-KEMP TUTORS</t>
  </si>
  <si>
    <t>R212</t>
  </si>
  <si>
    <t>RA-UC MERCED TUTORS</t>
  </si>
  <si>
    <t>R217</t>
  </si>
  <si>
    <t>School of Education Travel</t>
  </si>
  <si>
    <t>PE117</t>
  </si>
  <si>
    <t>Track &amp; Field Endowment</t>
  </si>
  <si>
    <t>PE119</t>
  </si>
  <si>
    <t>Jon Kazumi Kadda Memorial</t>
  </si>
  <si>
    <t>PE127</t>
  </si>
  <si>
    <t>PE130</t>
  </si>
  <si>
    <t>PE135</t>
  </si>
  <si>
    <t>Italian Heritage Book Purchase</t>
  </si>
  <si>
    <t>PE136</t>
  </si>
  <si>
    <t>H Victor Church - Well Sample</t>
  </si>
  <si>
    <t>PE139</t>
  </si>
  <si>
    <t>Stiern Library Association</t>
  </si>
  <si>
    <t>PE141</t>
  </si>
  <si>
    <t>PE153</t>
  </si>
  <si>
    <t>Bruce Bunker Endowment</t>
  </si>
  <si>
    <t>PE154</t>
  </si>
  <si>
    <t>Charlie Craig Endowment</t>
  </si>
  <si>
    <t>PE165</t>
  </si>
  <si>
    <t>Campus Radio Station</t>
  </si>
  <si>
    <t>PE167</t>
  </si>
  <si>
    <t>PE184</t>
  </si>
  <si>
    <t>PE186</t>
  </si>
  <si>
    <t>PE187</t>
  </si>
  <si>
    <t>Flachmann Student Award Endow</t>
  </si>
  <si>
    <t>PE192</t>
  </si>
  <si>
    <t>Don &amp; Kathleen Crabtree End</t>
  </si>
  <si>
    <t>PE196</t>
  </si>
  <si>
    <t>Rudy &amp; Anne Carvajal Endowment</t>
  </si>
  <si>
    <t>PE198</t>
  </si>
  <si>
    <t>Frederick S Macomber Student</t>
  </si>
  <si>
    <t>PE202</t>
  </si>
  <si>
    <t>Elizabeth C Warner Memorial</t>
  </si>
  <si>
    <t>PE203</t>
  </si>
  <si>
    <t>Robert &amp; Edith Cochran Chair</t>
  </si>
  <si>
    <t>PE205</t>
  </si>
  <si>
    <t>Pres Assoc Life Membership End</t>
  </si>
  <si>
    <t>PE209</t>
  </si>
  <si>
    <t>FACT Endowment Fund</t>
  </si>
  <si>
    <t>PJ0008</t>
  </si>
  <si>
    <t>LOTTERY-NSM</t>
  </si>
  <si>
    <t>PJ0009</t>
  </si>
  <si>
    <t>LOTTERY-BPA</t>
  </si>
  <si>
    <t>PJ0010</t>
  </si>
  <si>
    <t>PJ0011</t>
  </si>
  <si>
    <t>Lottery-Enrollment Management</t>
  </si>
  <si>
    <t>PJ0012</t>
  </si>
  <si>
    <t>RE041</t>
  </si>
  <si>
    <t>VP Student Aff Discretionary</t>
  </si>
  <si>
    <t>S0584</t>
  </si>
  <si>
    <t>Cash for College-LA Chamber</t>
  </si>
  <si>
    <t>TR033</t>
  </si>
  <si>
    <t>Elizabeth C Warner Operating</t>
  </si>
  <si>
    <t>ZTR031</t>
  </si>
  <si>
    <t>FDN-ERNEST WILLIAMS DEVELOPMNT</t>
  </si>
  <si>
    <t>Lease Purchase Bond Payment</t>
  </si>
  <si>
    <t>614002</t>
  </si>
  <si>
    <t>Energy Bond Payment</t>
  </si>
  <si>
    <t>614003</t>
  </si>
  <si>
    <t>California Eastern Star Found</t>
  </si>
  <si>
    <t>S0415</t>
  </si>
  <si>
    <t>Citizens Fdn Temecula Valley</t>
  </si>
  <si>
    <t>S0416</t>
  </si>
  <si>
    <t>CAASFEP Scholarship</t>
  </si>
  <si>
    <t>S0417</t>
  </si>
  <si>
    <t>Altrusa of the Eastern Sierra</t>
  </si>
  <si>
    <t>S0418</t>
  </si>
  <si>
    <t>National Veteran's Foundation</t>
  </si>
  <si>
    <t>S0419</t>
  </si>
  <si>
    <t>Calico compress &amp; Warehouse</t>
  </si>
  <si>
    <t>S0420</t>
  </si>
  <si>
    <t>Women of the Moose Chptr #667</t>
  </si>
  <si>
    <t>S0421</t>
  </si>
  <si>
    <t>Professional Baseball Scholar</t>
  </si>
  <si>
    <t>S0422</t>
  </si>
  <si>
    <t>Southside 7th Day Adven Church</t>
  </si>
  <si>
    <t>S0423</t>
  </si>
  <si>
    <t>Harry J. Loman Scholarship</t>
  </si>
  <si>
    <t>S0424</t>
  </si>
  <si>
    <t>Windham Professionals,Inc.</t>
  </si>
  <si>
    <t>S0425</t>
  </si>
  <si>
    <t>Coun of Mexican-American Women</t>
  </si>
  <si>
    <t>S0426</t>
  </si>
  <si>
    <t>Antelope Vly Assoc of Realtors</t>
  </si>
  <si>
    <t>S0427</t>
  </si>
  <si>
    <t>Presidential Freedom Scholar</t>
  </si>
  <si>
    <t>S0428</t>
  </si>
  <si>
    <t>Darling Perform Arts Merit Awd</t>
  </si>
  <si>
    <t>S0429</t>
  </si>
  <si>
    <t>Perf Arts Faculty Merit Award</t>
  </si>
  <si>
    <t>S0430</t>
  </si>
  <si>
    <t>2000</t>
  </si>
  <si>
    <t>9000</t>
  </si>
  <si>
    <t>Non-Expenditure/Revenue</t>
  </si>
  <si>
    <t>30188</t>
  </si>
  <si>
    <t>MINORITY NURSING</t>
  </si>
  <si>
    <t>A0273</t>
  </si>
  <si>
    <t>Physics Honor Society</t>
  </si>
  <si>
    <t>AS5101</t>
  </si>
  <si>
    <t>ASI FINANCE</t>
  </si>
  <si>
    <t>AS5102</t>
  </si>
  <si>
    <t>AS5103</t>
  </si>
  <si>
    <t>AS5104</t>
  </si>
  <si>
    <t>AS5105</t>
  </si>
  <si>
    <t>AS5106</t>
  </si>
  <si>
    <t>AS5107</t>
  </si>
  <si>
    <t>AS5108</t>
  </si>
  <si>
    <t>AS5109</t>
  </si>
  <si>
    <t>AS5110</t>
  </si>
  <si>
    <t>AS5111</t>
  </si>
  <si>
    <t>AS5112</t>
  </si>
  <si>
    <t>AS5113</t>
  </si>
  <si>
    <t>AS5114</t>
  </si>
  <si>
    <t>AS5115</t>
  </si>
  <si>
    <t>AS5116</t>
  </si>
  <si>
    <t>AS5117</t>
  </si>
  <si>
    <t>AS5118</t>
  </si>
  <si>
    <t>AS5119</t>
  </si>
  <si>
    <t>AS5120</t>
  </si>
  <si>
    <t>AS5121</t>
  </si>
  <si>
    <t>AS5122</t>
  </si>
  <si>
    <t>AS5123</t>
  </si>
  <si>
    <t>AS5124</t>
  </si>
  <si>
    <t>AS5125</t>
  </si>
  <si>
    <t>AS5126</t>
  </si>
  <si>
    <t>AS5127</t>
  </si>
  <si>
    <t>AS5128</t>
  </si>
  <si>
    <t>AS5129</t>
  </si>
  <si>
    <t>AS5130</t>
  </si>
  <si>
    <t>AS5131</t>
  </si>
  <si>
    <t>AS5132</t>
  </si>
  <si>
    <t>AS5133</t>
  </si>
  <si>
    <t>AS5134</t>
  </si>
  <si>
    <t>AS5135</t>
  </si>
  <si>
    <t>AS5136</t>
  </si>
  <si>
    <t>AS5137</t>
  </si>
  <si>
    <t>AS5138</t>
  </si>
  <si>
    <t>AS5139</t>
  </si>
  <si>
    <t>AS5140</t>
  </si>
  <si>
    <t>AS5141</t>
  </si>
  <si>
    <t>AS5142</t>
  </si>
  <si>
    <t>AS5143</t>
  </si>
  <si>
    <t>AS5144</t>
  </si>
  <si>
    <t>AS5145</t>
  </si>
  <si>
    <t>AS5146</t>
  </si>
  <si>
    <t>AS5147</t>
  </si>
  <si>
    <t>AS5148</t>
  </si>
  <si>
    <t>Ralph Smith Nursing Scholar</t>
  </si>
  <si>
    <t>E0174</t>
  </si>
  <si>
    <t>Cochran Continence Scholar</t>
  </si>
  <si>
    <t>A0317</t>
  </si>
  <si>
    <t>Students Org and Club Councils</t>
  </si>
  <si>
    <t>TR045</t>
  </si>
  <si>
    <t>Math Field Day</t>
  </si>
  <si>
    <t>QB001</t>
  </si>
  <si>
    <t>SPECIAL DEPOSIT FUND</t>
  </si>
  <si>
    <t>R062</t>
  </si>
  <si>
    <t>REIMBURSED ACTIVITIES</t>
  </si>
  <si>
    <t>R101</t>
  </si>
  <si>
    <t>RA-PARKING SECURITY</t>
  </si>
  <si>
    <t>R113</t>
  </si>
  <si>
    <t>RA-CLASS SCHED COSTS</t>
  </si>
  <si>
    <t>R115</t>
  </si>
  <si>
    <t>RA-MISC REIMB PROJECTS</t>
  </si>
  <si>
    <t>R118</t>
  </si>
  <si>
    <t>VETERANS FEE</t>
  </si>
  <si>
    <t>R128</t>
  </si>
  <si>
    <t>CHARGE CARD COSTS</t>
  </si>
  <si>
    <t>R132</t>
  </si>
  <si>
    <t>ADVISING CENTER</t>
  </si>
  <si>
    <t>R138</t>
  </si>
  <si>
    <t>MEDICAL MONITORING</t>
  </si>
  <si>
    <t>R180</t>
  </si>
  <si>
    <t>VENDOR INSURANCE-EVENTS</t>
  </si>
  <si>
    <t>R181</t>
  </si>
  <si>
    <t>STORES CB S&amp;S</t>
  </si>
  <si>
    <t>R182</t>
  </si>
  <si>
    <t>PRINT SHOP  CB-S&amp;S</t>
  </si>
  <si>
    <t>R183</t>
  </si>
  <si>
    <t>POSTAGE</t>
  </si>
  <si>
    <t>R184</t>
  </si>
  <si>
    <t>MAIL SERVICES</t>
  </si>
  <si>
    <t>R185</t>
  </si>
  <si>
    <t>COPY CARD S&amp;S</t>
  </si>
  <si>
    <t>613808</t>
  </si>
  <si>
    <t>CS-Payroll from other Agencies</t>
  </si>
  <si>
    <t>Bakersfield Zion Club</t>
  </si>
  <si>
    <t>Student tuition and fees (net</t>
  </si>
  <si>
    <t>721002</t>
  </si>
  <si>
    <t>Grants and contracts, noncapit</t>
  </si>
  <si>
    <t>721003</t>
  </si>
  <si>
    <t>721004</t>
  </si>
  <si>
    <t>721005</t>
  </si>
  <si>
    <t>Sales and services of educatio</t>
  </si>
  <si>
    <t>721006</t>
  </si>
  <si>
    <t>Sales and services of auxiliar</t>
  </si>
  <si>
    <t>721007</t>
  </si>
  <si>
    <t>Other operating revenues</t>
  </si>
  <si>
    <t>722001</t>
  </si>
  <si>
    <t>Salaries</t>
  </si>
  <si>
    <t>722002</t>
  </si>
  <si>
    <t>Benefits</t>
  </si>
  <si>
    <t>722003</t>
  </si>
  <si>
    <t>722004</t>
  </si>
  <si>
    <t>Supplies and Other Services</t>
  </si>
  <si>
    <t>722005</t>
  </si>
  <si>
    <t>722006</t>
  </si>
  <si>
    <t>Reimbursable Activities (Conve</t>
  </si>
  <si>
    <t>723001</t>
  </si>
  <si>
    <t>State appropriations, noncapit</t>
  </si>
  <si>
    <t>723002</t>
  </si>
  <si>
    <t>Gifts, noncapital</t>
  </si>
  <si>
    <t>723003</t>
  </si>
  <si>
    <t>Investment income, net</t>
  </si>
  <si>
    <t>723004</t>
  </si>
  <si>
    <t>Endowment income</t>
  </si>
  <si>
    <t>723005</t>
  </si>
  <si>
    <t>723006</t>
  </si>
  <si>
    <t>Other nonoperating revenues (e</t>
  </si>
  <si>
    <t>724001</t>
  </si>
  <si>
    <t>State appropriations, capital</t>
  </si>
  <si>
    <t>724002</t>
  </si>
  <si>
    <t>Grants and gifts, capital</t>
  </si>
  <si>
    <t>724003</t>
  </si>
  <si>
    <t>Additions to permanent endowme</t>
  </si>
  <si>
    <t>724004</t>
  </si>
  <si>
    <t>506125</t>
  </si>
  <si>
    <t>TransfersIn CSU TF Interagency</t>
  </si>
  <si>
    <t>660901</t>
  </si>
  <si>
    <t>Conference Registration Fees</t>
  </si>
  <si>
    <t>Nursing Class of 2009</t>
  </si>
  <si>
    <t>A0304</t>
  </si>
  <si>
    <t>Indigenous Native Amer Club</t>
  </si>
  <si>
    <t>AT1449</t>
  </si>
  <si>
    <t>C1501</t>
  </si>
  <si>
    <t>Management-separate613808reimb</t>
  </si>
  <si>
    <t>C1502</t>
  </si>
  <si>
    <t>Clerical-separate613808 reimb</t>
  </si>
  <si>
    <t>C1503</t>
  </si>
  <si>
    <t>Student Assistants-613808reimb</t>
  </si>
  <si>
    <t>C1504</t>
  </si>
  <si>
    <t>Benefits-separate613808reimbPR</t>
  </si>
  <si>
    <t>C1505</t>
  </si>
  <si>
    <t>Lecturer-separate613808reimbPR</t>
  </si>
  <si>
    <t>C1506</t>
  </si>
  <si>
    <t>Consultant-seprate613808reimPR</t>
  </si>
  <si>
    <t>CR0056</t>
  </si>
  <si>
    <t>D23015</t>
  </si>
  <si>
    <t>Commencement</t>
  </si>
  <si>
    <t>ED018</t>
  </si>
  <si>
    <t>06 Minor Capital Outlay</t>
  </si>
  <si>
    <t>G10320</t>
  </si>
  <si>
    <t>Pipeline to High Tech Profssns</t>
  </si>
  <si>
    <t>MT Career Development Center</t>
  </si>
  <si>
    <t>PJ0013</t>
  </si>
  <si>
    <t>CO-Outreach &amp; Recruiting Super</t>
  </si>
  <si>
    <t>PL093</t>
  </si>
  <si>
    <t>Library Computer Loan</t>
  </si>
  <si>
    <t>PR6021</t>
  </si>
  <si>
    <t>ADA Doors Sci &amp; DDH Men's RR</t>
  </si>
  <si>
    <t>TR034</t>
  </si>
  <si>
    <t>Chevron Math &amp; Sci Initiative</t>
  </si>
  <si>
    <t>Special Session-Regional</t>
  </si>
  <si>
    <t>D10950</t>
  </si>
  <si>
    <t>Executive Mgmt</t>
  </si>
  <si>
    <t>D10960</t>
  </si>
  <si>
    <t>GF Ovhd Charges</t>
  </si>
  <si>
    <t>EU-G.A.S./Postage,Space/Prorat</t>
  </si>
  <si>
    <t>D10970</t>
  </si>
  <si>
    <t>EU-Utilities</t>
  </si>
  <si>
    <t>A102</t>
  </si>
  <si>
    <t>AV-ITV</t>
  </si>
  <si>
    <t>A103</t>
  </si>
  <si>
    <t>AV-Distance Learning</t>
  </si>
  <si>
    <t>A104</t>
  </si>
  <si>
    <t>AV-RELEASE TIME</t>
  </si>
  <si>
    <t>A9999</t>
  </si>
  <si>
    <t>Agency Miscellaneous</t>
  </si>
  <si>
    <t>AD200</t>
  </si>
  <si>
    <t>2000-2001 General Fund Expense</t>
  </si>
  <si>
    <t>50245</t>
  </si>
  <si>
    <t>NAPRO</t>
  </si>
  <si>
    <t>50249</t>
  </si>
  <si>
    <t>NYSP-02</t>
  </si>
  <si>
    <t>50264</t>
  </si>
  <si>
    <t>NYSP-03</t>
  </si>
  <si>
    <t>99999</t>
  </si>
  <si>
    <t>Foundation</t>
  </si>
  <si>
    <t>A</t>
  </si>
  <si>
    <t>101000</t>
  </si>
  <si>
    <t>claim on cash</t>
  </si>
  <si>
    <t>101001</t>
  </si>
  <si>
    <t>General Cash</t>
  </si>
  <si>
    <t>101005</t>
  </si>
  <si>
    <t>Cash in Transit to State Treas</t>
  </si>
  <si>
    <t>101006</t>
  </si>
  <si>
    <t>10226</t>
  </si>
  <si>
    <t>CSU Math Project NCLB</t>
  </si>
  <si>
    <t>302029</t>
  </si>
  <si>
    <t>INV GFA -2002 HECOBF</t>
  </si>
  <si>
    <t>302030</t>
  </si>
  <si>
    <t>INV GFA - 2004 HECOBF</t>
  </si>
  <si>
    <t>A0267</t>
  </si>
  <si>
    <t>Hibbard Retirement Account</t>
  </si>
  <si>
    <t>A0268</t>
  </si>
  <si>
    <t>Kappa Sigma Fraternity</t>
  </si>
  <si>
    <t>FA0010</t>
  </si>
  <si>
    <t>FA IRA- OVERHEAD</t>
  </si>
  <si>
    <t>HAR05</t>
  </si>
  <si>
    <t>SU-FITNESS/REC CTR REFEREN</t>
  </si>
  <si>
    <t>MRATH</t>
  </si>
  <si>
    <t>ASB-DIV QI ATH REFERENDUM</t>
  </si>
  <si>
    <t>MRAVC</t>
  </si>
  <si>
    <t>ASB-AVC STU ACTIV PROJ-REF</t>
  </si>
  <si>
    <t>MRCLB</t>
  </si>
  <si>
    <t>ASB-CLUBS &amp; ORGAN. REF</t>
  </si>
  <si>
    <t>President Administration</t>
  </si>
  <si>
    <t>Planning Office</t>
  </si>
  <si>
    <t>VP Business Admin.Svcs.</t>
  </si>
  <si>
    <t>D21040</t>
  </si>
  <si>
    <t>AVP for Fiscal Services</t>
  </si>
  <si>
    <t>Budget Office</t>
  </si>
  <si>
    <t>Payroll Services</t>
  </si>
  <si>
    <t>General Accounting</t>
  </si>
  <si>
    <t>D21140</t>
  </si>
  <si>
    <t>Student Financial Services</t>
  </si>
  <si>
    <t>Procurement &amp; Contract Svcs.</t>
  </si>
  <si>
    <t>Reprographics/Print Shop</t>
  </si>
  <si>
    <t>Public Safety-Spt</t>
  </si>
  <si>
    <t>D21294</t>
  </si>
  <si>
    <t>FOUNDATION REIMB.S&amp;W</t>
  </si>
  <si>
    <t>D21300</t>
  </si>
  <si>
    <t>Safety &amp; Risk Svcs.</t>
  </si>
  <si>
    <t>Human Resources</t>
  </si>
  <si>
    <t>D21500</t>
  </si>
  <si>
    <t>FM-Director Facilities Mgmt.</t>
  </si>
  <si>
    <t>FM-Admin</t>
  </si>
  <si>
    <t>D21520</t>
  </si>
  <si>
    <t>FM-Facilities Operations</t>
  </si>
  <si>
    <t>D21530</t>
  </si>
  <si>
    <t>FM-Custodial</t>
  </si>
  <si>
    <t>D21540</t>
  </si>
  <si>
    <t>FM-Roads &amp; Grounds</t>
  </si>
  <si>
    <t>D21550</t>
  </si>
  <si>
    <t>FM-Vehicle Operations</t>
  </si>
  <si>
    <t>D21560</t>
  </si>
  <si>
    <t>FM-FOSS</t>
  </si>
  <si>
    <t>FPDO</t>
  </si>
  <si>
    <t>D21591</t>
  </si>
  <si>
    <t>D21595</t>
  </si>
  <si>
    <t>FPDO-Construction</t>
  </si>
  <si>
    <t>D21600</t>
  </si>
  <si>
    <t>Engineering &amp; Energy Mgmt.</t>
  </si>
  <si>
    <t>D21610</t>
  </si>
  <si>
    <t>Def Maint/Special Repair</t>
  </si>
  <si>
    <t>D22010</t>
  </si>
  <si>
    <t>VPIR ADMIN</t>
  </si>
  <si>
    <t>D22011</t>
  </si>
  <si>
    <t>Acad/Tech Support</t>
  </si>
  <si>
    <t>Photo ID Office</t>
  </si>
  <si>
    <t>D22020</t>
  </si>
  <si>
    <t>DO NOT USE (Web Svcs)</t>
  </si>
  <si>
    <t>Allow-A/R Abatements</t>
  </si>
  <si>
    <t>104002</t>
  </si>
  <si>
    <t>Allow-A/R Reimbs</t>
  </si>
  <si>
    <t>104003</t>
  </si>
  <si>
    <t>Allow-A/R Rev</t>
  </si>
  <si>
    <t>104004</t>
  </si>
  <si>
    <t>Allow-A/R Operating Rev</t>
  </si>
  <si>
    <t>104005</t>
  </si>
  <si>
    <t>Allow-A/R Dishonored Checks</t>
  </si>
  <si>
    <t>104006</t>
  </si>
  <si>
    <t>Allow-A/R Cash Shortage</t>
  </si>
  <si>
    <t>104007</t>
  </si>
  <si>
    <t>Allow-A/R Other</t>
  </si>
  <si>
    <t>104008</t>
  </si>
  <si>
    <t>Allow-Accrued Int Receivable</t>
  </si>
  <si>
    <t>104009</t>
  </si>
  <si>
    <t>Allow-A/R Loans</t>
  </si>
  <si>
    <t>104901</t>
  </si>
  <si>
    <t>ALLOW UNCOLL-PLEDGES REC.</t>
  </si>
  <si>
    <t>104902</t>
  </si>
  <si>
    <t>C&amp;L-Arch Communication</t>
  </si>
  <si>
    <t>C1012</t>
  </si>
  <si>
    <t>Sigma Gamma Roh</t>
  </si>
  <si>
    <t>A0140</t>
  </si>
  <si>
    <t>CSU Councelors Conference</t>
  </si>
  <si>
    <t>A0141</t>
  </si>
  <si>
    <t>George Bowes</t>
  </si>
  <si>
    <t>A0142</t>
  </si>
  <si>
    <t>CSUB Singers Club</t>
  </si>
  <si>
    <t>A0143</t>
  </si>
  <si>
    <t>VEP Reading Disabled Children</t>
  </si>
  <si>
    <t>A0144</t>
  </si>
  <si>
    <t>Museum of Tolerance</t>
  </si>
  <si>
    <t>A0145</t>
  </si>
  <si>
    <t>The Newman Club</t>
  </si>
  <si>
    <t>A0146</t>
  </si>
  <si>
    <t>Nursing Class of 2003</t>
  </si>
  <si>
    <t>A0147</t>
  </si>
  <si>
    <t>CNSA @ CSUB</t>
  </si>
  <si>
    <t>A0148</t>
  </si>
  <si>
    <t>American Cancer Association</t>
  </si>
  <si>
    <t>A0149</t>
  </si>
  <si>
    <t>The Club</t>
  </si>
  <si>
    <t>A0150</t>
  </si>
  <si>
    <t>Delta Zeta Tau Fraternity</t>
  </si>
  <si>
    <t>A0151</t>
  </si>
  <si>
    <t>Christmas Adopt a Family</t>
  </si>
  <si>
    <t>A0153</t>
  </si>
  <si>
    <t>Jan Moore Retirement</t>
  </si>
  <si>
    <t>A0154</t>
  </si>
  <si>
    <t>Inter Fraternity Concil (IFC)</t>
  </si>
  <si>
    <t>A0155</t>
  </si>
  <si>
    <t>CSUB Wrestling Club</t>
  </si>
  <si>
    <t>A0156</t>
  </si>
  <si>
    <t>CSUB Fiscal Accounting</t>
  </si>
  <si>
    <t>A0157</t>
  </si>
  <si>
    <t>Theta Chi Fraternity</t>
  </si>
  <si>
    <t>A0158</t>
  </si>
  <si>
    <t>A0159</t>
  </si>
  <si>
    <t>Nursing Class of 2001</t>
  </si>
  <si>
    <t>A0160</t>
  </si>
  <si>
    <t>Psi Chi</t>
  </si>
  <si>
    <t>A0161</t>
  </si>
  <si>
    <t>The Mentor Club</t>
  </si>
  <si>
    <t>A0162</t>
  </si>
  <si>
    <t>Gamma Phi Beta Sorority</t>
  </si>
  <si>
    <t>A0163</t>
  </si>
  <si>
    <t>Mike Higgins Retirement</t>
  </si>
  <si>
    <t>A0164</t>
  </si>
  <si>
    <t>WASFAA</t>
  </si>
  <si>
    <t>A0165</t>
  </si>
  <si>
    <t>Virginia Woolf Studies</t>
  </si>
  <si>
    <t>A0166</t>
  </si>
  <si>
    <t>CAMP Fundraising</t>
  </si>
  <si>
    <t>A0168</t>
  </si>
  <si>
    <t>California Faculty Association</t>
  </si>
  <si>
    <t>A0169</t>
  </si>
  <si>
    <t>CSUB Public Relations SSA</t>
  </si>
  <si>
    <t>A0170</t>
  </si>
  <si>
    <t>CSUB Philos/Relig Studies Club</t>
  </si>
  <si>
    <t>A0171</t>
  </si>
  <si>
    <t>Biology Club</t>
  </si>
  <si>
    <t>A0173</t>
  </si>
  <si>
    <t>CSUB Social Work Club</t>
  </si>
  <si>
    <t>A0174</t>
  </si>
  <si>
    <t>OXY Young Scientist Award</t>
  </si>
  <si>
    <t>A0175</t>
  </si>
  <si>
    <t>CALSWEC Collections</t>
  </si>
  <si>
    <t>A0176</t>
  </si>
  <si>
    <t>Ella Pedroza Memorial Fund</t>
  </si>
  <si>
    <t>A0177</t>
  </si>
  <si>
    <t>Ivy Interest Club/AKA</t>
  </si>
  <si>
    <t>A0178</t>
  </si>
  <si>
    <t>Students In Free Enter-SIFE</t>
  </si>
  <si>
    <t>A0179</t>
  </si>
  <si>
    <t>Career Development Fund</t>
  </si>
  <si>
    <t>A0180</t>
  </si>
  <si>
    <t>Salsa Dance Club</t>
  </si>
  <si>
    <t>A0181</t>
  </si>
  <si>
    <t>CSUB Honors Program</t>
  </si>
  <si>
    <t>A0182</t>
  </si>
  <si>
    <t>Nursing Class of 2004</t>
  </si>
  <si>
    <t>A0183</t>
  </si>
  <si>
    <t>Psychology Club</t>
  </si>
  <si>
    <t>A0184</t>
  </si>
  <si>
    <t>Shire Council</t>
  </si>
  <si>
    <t>A0185</t>
  </si>
  <si>
    <t>A0186</t>
  </si>
  <si>
    <t>Mariachi Club</t>
  </si>
  <si>
    <t>A0187</t>
  </si>
  <si>
    <t>Community Service Programs</t>
  </si>
  <si>
    <t>A0188</t>
  </si>
  <si>
    <t>Journal of African Comm</t>
  </si>
  <si>
    <t>A0191</t>
  </si>
  <si>
    <t>Computer Science Club</t>
  </si>
  <si>
    <t>A0193</t>
  </si>
  <si>
    <t>The French Club</t>
  </si>
  <si>
    <t>A0194</t>
  </si>
  <si>
    <t>Jewel Benoit Retirement</t>
  </si>
  <si>
    <t>A0195</t>
  </si>
  <si>
    <t>BKGAP</t>
  </si>
  <si>
    <t>580891</t>
  </si>
  <si>
    <t>TRUST FB FWD OFFSET-DR</t>
  </si>
  <si>
    <t>580892</t>
  </si>
  <si>
    <t>TRUST -FUND BAL FORWARD</t>
  </si>
  <si>
    <t>E0195</t>
  </si>
  <si>
    <t>Dr. James H George Sch. Endow</t>
  </si>
  <si>
    <t>PR5003</t>
  </si>
  <si>
    <t>RECREATION CENTER</t>
  </si>
  <si>
    <t>Cal Reading Institute</t>
  </si>
  <si>
    <t>Jason Shattenkirk Memorial</t>
  </si>
  <si>
    <t>E0169</t>
  </si>
  <si>
    <t>Rachel Gamez Memorial</t>
  </si>
  <si>
    <t>E0170</t>
  </si>
  <si>
    <t>John Barber Memorial</t>
  </si>
  <si>
    <t>E0171</t>
  </si>
  <si>
    <t>Tim Cartwright Memorial</t>
  </si>
  <si>
    <t>0900</t>
  </si>
  <si>
    <t>Mandatory Transfers</t>
  </si>
  <si>
    <t>PR6031</t>
  </si>
  <si>
    <t>Parking Lot/Corp Yard Fencing</t>
  </si>
  <si>
    <t>SE152</t>
  </si>
  <si>
    <t>Sid Sheffield Memorial Scholar</t>
  </si>
  <si>
    <t>SE211</t>
  </si>
  <si>
    <t>SE213</t>
  </si>
  <si>
    <t>SE214</t>
  </si>
  <si>
    <t>SE216</t>
  </si>
  <si>
    <t>SE217</t>
  </si>
  <si>
    <t>Jan Zaninovich Schol Endowment</t>
  </si>
  <si>
    <t>SE218</t>
  </si>
  <si>
    <t>SE219</t>
  </si>
  <si>
    <t>SE220</t>
  </si>
  <si>
    <t>Accumulated Depr-Leasehold</t>
  </si>
  <si>
    <t>110901</t>
  </si>
  <si>
    <t>DONATED FIXED ASSETS</t>
  </si>
  <si>
    <t>110902</t>
  </si>
  <si>
    <t>Accum Deprn - Gifts</t>
  </si>
  <si>
    <t>110903</t>
  </si>
  <si>
    <t>Foundation Equipment</t>
  </si>
  <si>
    <t>110904</t>
  </si>
  <si>
    <t>Accum Deprn - Fdn Equipment</t>
  </si>
  <si>
    <t>110905</t>
  </si>
  <si>
    <t>Grant Equipment</t>
  </si>
  <si>
    <t>110906</t>
  </si>
  <si>
    <t>Thesis Binding</t>
  </si>
  <si>
    <t>501834</t>
  </si>
  <si>
    <t>Graduation Fee</t>
  </si>
  <si>
    <t>501835</t>
  </si>
  <si>
    <t>SMART PAY REFUND CLEARING</t>
  </si>
  <si>
    <t>MISCELLANEOUS PROJECTS</t>
  </si>
  <si>
    <t>AT1460</t>
  </si>
  <si>
    <t>GROUP TICKET SALES</t>
  </si>
  <si>
    <t>G20107</t>
  </si>
  <si>
    <t>CAL POLY/CSMP NCLB #2</t>
  </si>
  <si>
    <t>G40197</t>
  </si>
  <si>
    <t>HIGH RISK YOUTH AUTHORIY</t>
  </si>
  <si>
    <t>ZDN015</t>
  </si>
  <si>
    <t>FDN-DORIAN SOCIETY</t>
  </si>
  <si>
    <t>Accum Deprn-Grant Equipment</t>
  </si>
  <si>
    <t>110907</t>
  </si>
  <si>
    <t>MISC NON DEPRECIABLE ASSETS</t>
  </si>
  <si>
    <t>112001</t>
  </si>
  <si>
    <t>113003</t>
  </si>
  <si>
    <t>Bonds Auth - Unissued</t>
  </si>
  <si>
    <t>113004</t>
  </si>
  <si>
    <t>Notes Auth - Unissued</t>
  </si>
  <si>
    <t>113005</t>
  </si>
  <si>
    <t>Prov for Unis Auth Sec (CR)</t>
  </si>
  <si>
    <t>190001</t>
  </si>
  <si>
    <t>Intangible Assets</t>
  </si>
  <si>
    <t>190002</t>
  </si>
  <si>
    <t>Deferred Charges</t>
  </si>
  <si>
    <t>190003</t>
  </si>
  <si>
    <t>Sec &amp; Other Prop Held in Trust</t>
  </si>
  <si>
    <t>190004</t>
  </si>
  <si>
    <t>Dep in Condemn Proceedings</t>
  </si>
  <si>
    <t>190005</t>
  </si>
  <si>
    <t>Inventory of Surveyed Equip</t>
  </si>
  <si>
    <t>190011</t>
  </si>
  <si>
    <t>Amts to be Prov for Gen Ob LTD</t>
  </si>
  <si>
    <t>190014</t>
  </si>
  <si>
    <t>ACCUM DEP-INTANGIBLE</t>
  </si>
  <si>
    <t>190020</t>
  </si>
  <si>
    <t>LIBRARY BOOKS/MATRLS</t>
  </si>
  <si>
    <t>190021</t>
  </si>
  <si>
    <t>ACCUM DEP-LIB BOOKS</t>
  </si>
  <si>
    <t>190031</t>
  </si>
  <si>
    <t>Accum Deprn - Misc</t>
  </si>
  <si>
    <t>190090</t>
  </si>
  <si>
    <t>Other Assets</t>
  </si>
  <si>
    <t>190901</t>
  </si>
  <si>
    <t>African Antelope</t>
  </si>
  <si>
    <t>190902</t>
  </si>
  <si>
    <t>Fossil Specimens</t>
  </si>
  <si>
    <t>190903</t>
  </si>
  <si>
    <t>MISC FIXED ASSETS</t>
  </si>
  <si>
    <t>190904</t>
  </si>
  <si>
    <t>ROCK COLLECTION</t>
  </si>
  <si>
    <t>190905</t>
  </si>
  <si>
    <t>SCULPTURES</t>
  </si>
  <si>
    <t>201001</t>
  </si>
  <si>
    <t>Health Insurance Payable</t>
  </si>
  <si>
    <t>201905</t>
  </si>
  <si>
    <t>PARKING PAYABLE</t>
  </si>
  <si>
    <t>201906</t>
  </si>
  <si>
    <t>Payroll Taxes Payable</t>
  </si>
  <si>
    <t>201907</t>
  </si>
  <si>
    <t>PERS Payable</t>
  </si>
  <si>
    <t>201908</t>
  </si>
  <si>
    <t>SDI Payable</t>
  </si>
  <si>
    <t>201909</t>
  </si>
  <si>
    <t>State Comp Payable</t>
  </si>
  <si>
    <t>201910</t>
  </si>
  <si>
    <t>SUI Payable</t>
  </si>
  <si>
    <t>201911</t>
  </si>
  <si>
    <t>SWT Payable</t>
  </si>
  <si>
    <t>201912</t>
  </si>
  <si>
    <t>502810</t>
  </si>
  <si>
    <t>CE-Application Fee-ERM</t>
  </si>
  <si>
    <t>502811</t>
  </si>
  <si>
    <t>CE-Contract Extention</t>
  </si>
  <si>
    <t>502812</t>
  </si>
  <si>
    <t>CE-Ext- Open University</t>
  </si>
  <si>
    <t>502813</t>
  </si>
  <si>
    <t>CE-Non-Credit Extention</t>
  </si>
  <si>
    <t>502814</t>
  </si>
  <si>
    <t>CE-Extention CEU</t>
  </si>
  <si>
    <t>DUE TO CONT EDUC FD</t>
  </si>
  <si>
    <t>202009</t>
  </si>
  <si>
    <t>Due to DBMERF</t>
  </si>
  <si>
    <t>202012</t>
  </si>
  <si>
    <t>Due to Dorm Rev Fund</t>
  </si>
  <si>
    <t>202013</t>
  </si>
  <si>
    <t>Due to Facilities Rev Fund</t>
  </si>
  <si>
    <t>202014</t>
  </si>
  <si>
    <t>TF-HEALTH SVCS-04 CASH REMITS</t>
  </si>
  <si>
    <t>MRCMP</t>
  </si>
  <si>
    <t>ASI FEES</t>
  </si>
  <si>
    <t>MT009</t>
  </si>
  <si>
    <t>TF-CME LEARN &amp; SERVE</t>
  </si>
  <si>
    <t>MT020</t>
  </si>
  <si>
    <t>GRANTS</t>
  </si>
  <si>
    <t>MU024</t>
  </si>
  <si>
    <t>SFT-STUDY ROOM KEY DEPOSIT FEE</t>
  </si>
  <si>
    <t>MT Library ILL Trust</t>
  </si>
  <si>
    <t>MT-CSUB ORCHESTRA</t>
  </si>
  <si>
    <t>MT-MUSICA DACAMERA SCHOLARSHIP</t>
  </si>
  <si>
    <t>MT-CONTEMPORARY MUSIC ENSEMBLE</t>
  </si>
  <si>
    <t>MT-E-LEARNING SERVICES</t>
  </si>
  <si>
    <t>MX069</t>
  </si>
  <si>
    <t>MT-ATHLETICS SPECIAL EVENTS</t>
  </si>
  <si>
    <t>MX070</t>
  </si>
  <si>
    <t>MT-WOMEN'S CHORUS &amp; MUSIC ED</t>
  </si>
  <si>
    <t>MX071</t>
  </si>
  <si>
    <t>MT-INTRAMURAL SPORTS</t>
  </si>
  <si>
    <t>PR4029</t>
  </si>
  <si>
    <t>REPLACEMENT LOT-PKG LOT E</t>
  </si>
  <si>
    <t>R221</t>
  </si>
  <si>
    <t>NURSING FACULTY FELLOWSHIP</t>
  </si>
  <si>
    <t>R964</t>
  </si>
  <si>
    <t>RA-ICT LITERACY</t>
  </si>
  <si>
    <t>S0492</t>
  </si>
  <si>
    <t>Performing Arts Foundation</t>
  </si>
  <si>
    <t>S0493</t>
  </si>
  <si>
    <t>Dr. Arbegast/Mended Hearts #77</t>
  </si>
  <si>
    <t>TR025</t>
  </si>
  <si>
    <t>Chevron Texaco</t>
  </si>
  <si>
    <t>UA084</t>
  </si>
  <si>
    <t>New Vision Campaign</t>
  </si>
  <si>
    <t>Z10130</t>
  </si>
  <si>
    <t>FDN-HVAC SCI II ROOM 176</t>
  </si>
  <si>
    <t>FDN-KERN CO TOBACCO CONTROL</t>
  </si>
  <si>
    <t>Z40211</t>
  </si>
  <si>
    <t>9003</t>
  </si>
  <si>
    <t>Use of Reserves from Prior Yea</t>
  </si>
  <si>
    <t>607100</t>
  </si>
  <si>
    <t>Engineering</t>
  </si>
  <si>
    <t>607101</t>
  </si>
  <si>
    <t>Contract Management</t>
  </si>
  <si>
    <t>607102</t>
  </si>
  <si>
    <t>Builder's Risk Insurance</t>
  </si>
  <si>
    <t>660996</t>
  </si>
  <si>
    <t>Facilities Chargeback</t>
  </si>
  <si>
    <t>721008</t>
  </si>
  <si>
    <t>Transfers to/from other CSU ca</t>
  </si>
  <si>
    <t>AT1419</t>
  </si>
  <si>
    <t>GAME MANAGEMENT</t>
  </si>
  <si>
    <t>AT1420</t>
  </si>
  <si>
    <t>SPECIAL PROJECTS</t>
  </si>
  <si>
    <t>CR0070</t>
  </si>
  <si>
    <t>SOE Doctoral Program</t>
  </si>
  <si>
    <t>D23105</t>
  </si>
  <si>
    <t>Enrollment Mgmt Special Proj</t>
  </si>
  <si>
    <t>G20333</t>
  </si>
  <si>
    <t>G30336</t>
  </si>
  <si>
    <t>Paraprofessional Teacher Arvin</t>
  </si>
  <si>
    <t>G30337</t>
  </si>
  <si>
    <t>Teacher Quality Enhancement</t>
  </si>
  <si>
    <t>MT024</t>
  </si>
  <si>
    <t>Talent Search</t>
  </si>
  <si>
    <t>MU026</t>
  </si>
  <si>
    <t>SFT-Thesis Binding</t>
  </si>
  <si>
    <t>MT VPSA Bookstore Trust</t>
  </si>
  <si>
    <t>MX082</t>
  </si>
  <si>
    <t>MT-Foreign Language Workshops</t>
  </si>
  <si>
    <t>MX083</t>
  </si>
  <si>
    <t>SE052</t>
  </si>
  <si>
    <t>Howard Dallimore Mem Scholarsh</t>
  </si>
  <si>
    <t>SE053</t>
  </si>
  <si>
    <t>CE Strange Mem Scholarship</t>
  </si>
  <si>
    <t>SE055</t>
  </si>
  <si>
    <t>Sean Baxter Mem Scholarship</t>
  </si>
  <si>
    <t>SE056</t>
  </si>
  <si>
    <t>GA Holtz Memorial Scholarship</t>
  </si>
  <si>
    <t>SE060</t>
  </si>
  <si>
    <t>CTA Sierra Service Center Scho</t>
  </si>
  <si>
    <t>SE063</t>
  </si>
  <si>
    <t>Lovallo Music Endow Scholarshi</t>
  </si>
  <si>
    <t>SE066</t>
  </si>
  <si>
    <t>Mamie Hawkins Endow Scholarshi</t>
  </si>
  <si>
    <t>SE068</t>
  </si>
  <si>
    <t>Brent Waterman Mem End Scholar</t>
  </si>
  <si>
    <t>SE070</t>
  </si>
  <si>
    <t>Schuetz-Richardson End Scholar</t>
  </si>
  <si>
    <t>SE074</t>
  </si>
  <si>
    <t>Lori Brock Memorial Scholarshi</t>
  </si>
  <si>
    <t>SE075</t>
  </si>
  <si>
    <t>Fred McDonnell Memorial Schola</t>
  </si>
  <si>
    <t>SE076</t>
  </si>
  <si>
    <t>Gladys Rachal Mem Scholarship</t>
  </si>
  <si>
    <t>SE077</t>
  </si>
  <si>
    <t>Beta Gamma Sigma Scholarship</t>
  </si>
  <si>
    <t>SE079</t>
  </si>
  <si>
    <t>Instrumental Music End Scholar</t>
  </si>
  <si>
    <t>SE081</t>
  </si>
  <si>
    <t>Christa McAuliffe End Scholars</t>
  </si>
  <si>
    <t>SE082</t>
  </si>
  <si>
    <t>Friends of Biology End Scholar</t>
  </si>
  <si>
    <t>SE083</t>
  </si>
  <si>
    <t>Dr. E. Williams Memorial Schol</t>
  </si>
  <si>
    <t>SE086</t>
  </si>
  <si>
    <t>John Reed Memorial Scholarship</t>
  </si>
  <si>
    <t>SE087</t>
  </si>
  <si>
    <t>Palmbach Memorial Scholarship</t>
  </si>
  <si>
    <t>SE088</t>
  </si>
  <si>
    <t>Mary Osborne Endow Scholarship</t>
  </si>
  <si>
    <t>SE089</t>
  </si>
  <si>
    <t>Clare Estate Endow Scholarship</t>
  </si>
  <si>
    <t>SE090</t>
  </si>
  <si>
    <t>Dolares &amp; Victor Cerro End Sch</t>
  </si>
  <si>
    <t>SE091</t>
  </si>
  <si>
    <t>Kern RN Society End Scholarshi</t>
  </si>
  <si>
    <t>SE093</t>
  </si>
  <si>
    <t>SE094</t>
  </si>
  <si>
    <t>Armand Hammer Fine Art End Sch</t>
  </si>
  <si>
    <t>SE096</t>
  </si>
  <si>
    <t>H. Durelle Nursing End Scholar</t>
  </si>
  <si>
    <t>SE097</t>
  </si>
  <si>
    <t>Dorian Scholarship</t>
  </si>
  <si>
    <t>SE098</t>
  </si>
  <si>
    <t>EF Karpe Memorial Scholarship</t>
  </si>
  <si>
    <t>SE100</t>
  </si>
  <si>
    <t>Dr Jimmy D Barnes End Scholars</t>
  </si>
  <si>
    <t>SE101</t>
  </si>
  <si>
    <t>John Brock Sr End Scholarship</t>
  </si>
  <si>
    <t>SE102</t>
  </si>
  <si>
    <t>Audrey Bender Scholarship</t>
  </si>
  <si>
    <t>SE103</t>
  </si>
  <si>
    <t>CSUB Teacher Growth End Schola</t>
  </si>
  <si>
    <t>SE106</t>
  </si>
  <si>
    <t>Linda Sue Chaney End Scholarsh</t>
  </si>
  <si>
    <t>SE107</t>
  </si>
  <si>
    <t>Robert C Marshall End Scholars</t>
  </si>
  <si>
    <t>SE108</t>
  </si>
  <si>
    <t>Dwayne Gholston End Scholarshi</t>
  </si>
  <si>
    <t>SE109</t>
  </si>
  <si>
    <t>50144</t>
  </si>
  <si>
    <t>Valley Fever - FFR</t>
  </si>
  <si>
    <t>S0585</t>
  </si>
  <si>
    <t>Pam Baugher Acheivement Schlr</t>
  </si>
  <si>
    <t>S0586</t>
  </si>
  <si>
    <t>George Skrivanek Memorial</t>
  </si>
  <si>
    <t>George Shrivanek Memorial</t>
  </si>
  <si>
    <t>S0587</t>
  </si>
  <si>
    <t>Richard Flem Memorial Schlrshp</t>
  </si>
  <si>
    <t>SE071</t>
  </si>
  <si>
    <t>Hull Memorial Scholarship Endo</t>
  </si>
  <si>
    <t>SE078</t>
  </si>
  <si>
    <t>Kathleen Van Horn Schol Endow</t>
  </si>
  <si>
    <t>SE142</t>
  </si>
  <si>
    <t>Theodore D Decker Scholar End</t>
  </si>
  <si>
    <t>SE147</t>
  </si>
  <si>
    <t>Dr John Forney Schol Endow</t>
  </si>
  <si>
    <t>SE194</t>
  </si>
  <si>
    <t>Wayne &amp; Sally Montgomery SE</t>
  </si>
  <si>
    <t>Inv GFA-CSU Lottery Educ Fund</t>
  </si>
  <si>
    <t>302025</t>
  </si>
  <si>
    <t>Inv GFA-Trust Fund</t>
  </si>
  <si>
    <t>302027</t>
  </si>
  <si>
    <t>Alumni Operational</t>
  </si>
  <si>
    <t>E0066</t>
  </si>
  <si>
    <t>Mamie Hawkins</t>
  </si>
  <si>
    <t>E0067</t>
  </si>
  <si>
    <t>Fine Arts Endowment</t>
  </si>
  <si>
    <t>E0068</t>
  </si>
  <si>
    <t>Brent Waterman Memorial</t>
  </si>
  <si>
    <t>E0069</t>
  </si>
  <si>
    <t>Moreland Athletic</t>
  </si>
  <si>
    <t>E0070</t>
  </si>
  <si>
    <t>Schuetz-Richardson</t>
  </si>
  <si>
    <t>E0071</t>
  </si>
  <si>
    <t>2001-2002 GF Revenue Trf In</t>
  </si>
  <si>
    <t>AF202</t>
  </si>
  <si>
    <t>D22420</t>
  </si>
  <si>
    <t>D92150</t>
  </si>
  <si>
    <t>P</t>
  </si>
  <si>
    <t>01</t>
  </si>
  <si>
    <t>Instruction</t>
  </si>
  <si>
    <t>02</t>
  </si>
  <si>
    <t>Research</t>
  </si>
  <si>
    <t>03</t>
  </si>
  <si>
    <t>Public Service</t>
  </si>
  <si>
    <t>04</t>
  </si>
  <si>
    <t>Academic Support</t>
  </si>
  <si>
    <t>05</t>
  </si>
  <si>
    <t>Student Services</t>
  </si>
  <si>
    <t>06</t>
  </si>
  <si>
    <t>Institutional Support</t>
  </si>
  <si>
    <t>07</t>
  </si>
  <si>
    <t>Operation and Maintenance of P</t>
  </si>
  <si>
    <t>08</t>
  </si>
  <si>
    <t>09</t>
  </si>
  <si>
    <t>Educ. &amp; General Mandatory Tran</t>
  </si>
  <si>
    <t>10</t>
  </si>
  <si>
    <t>Educ. &amp; General Non Mandatory</t>
  </si>
  <si>
    <t>11</t>
  </si>
  <si>
    <t>Reimbursed Activities</t>
  </si>
  <si>
    <t>12</t>
  </si>
  <si>
    <t>Depreciation</t>
  </si>
  <si>
    <t>13</t>
  </si>
  <si>
    <t>Intra CSU Transfers</t>
  </si>
  <si>
    <t>20</t>
  </si>
  <si>
    <t>30</t>
  </si>
  <si>
    <t>Independent Operations</t>
  </si>
  <si>
    <t>50</t>
  </si>
  <si>
    <t>Receipts</t>
  </si>
  <si>
    <t>90</t>
  </si>
  <si>
    <t>Non Expenditure/Revenue Items</t>
  </si>
  <si>
    <t>0100</t>
  </si>
  <si>
    <t>0101</t>
  </si>
  <si>
    <t>General Academic Instruction</t>
  </si>
  <si>
    <t>0102</t>
  </si>
  <si>
    <t>Vocational/Technical Instructi</t>
  </si>
  <si>
    <t>0103</t>
  </si>
  <si>
    <t>Special Session Instruction</t>
  </si>
  <si>
    <t>Deferred Maint. Bond Payment</t>
  </si>
  <si>
    <t>616001</t>
  </si>
  <si>
    <t>IT/Communications</t>
  </si>
  <si>
    <t>616002</t>
  </si>
  <si>
    <t>I/T Hardware (Computers)</t>
  </si>
  <si>
    <t>616003</t>
  </si>
  <si>
    <t>I/T-Software Expense</t>
  </si>
  <si>
    <t>616005</t>
  </si>
  <si>
    <t>Misc. Info Tech Cost</t>
  </si>
  <si>
    <t>617001</t>
  </si>
  <si>
    <t>Servcs frm Othr Funds/Agencies</t>
  </si>
  <si>
    <t>619001</t>
  </si>
  <si>
    <t>Other Contributions</t>
  </si>
  <si>
    <t>302001</t>
  </si>
  <si>
    <t>Inv GFA-General Fund</t>
  </si>
  <si>
    <t>302002</t>
  </si>
  <si>
    <t>Inv GFA-Cap Out</t>
  </si>
  <si>
    <t>302008</t>
  </si>
  <si>
    <t>Lee Guggisberg Memorial Fund</t>
  </si>
  <si>
    <t>S0198</t>
  </si>
  <si>
    <t>Warner Cable Com Jazz Sch.</t>
  </si>
  <si>
    <t>S0199</t>
  </si>
  <si>
    <t>Texaco - Geology</t>
  </si>
  <si>
    <t>201008</t>
  </si>
  <si>
    <t>A0265</t>
  </si>
  <si>
    <t>Resident Assistant Club</t>
  </si>
  <si>
    <t>A0266</t>
  </si>
  <si>
    <t>School of Education Retirement</t>
  </si>
  <si>
    <t>AT1421</t>
  </si>
  <si>
    <t>ATHLETICS-SPRING BBQ</t>
  </si>
  <si>
    <t>AT1445</t>
  </si>
  <si>
    <t>ATHLETICS-FALL BBQ</t>
  </si>
  <si>
    <t>AT1466</t>
  </si>
  <si>
    <t>ATHLETICS-CASINO NIGHT</t>
  </si>
  <si>
    <t>B50000</t>
  </si>
  <si>
    <t>BUDGET-REV TRF IN FROM 498</t>
  </si>
  <si>
    <t>G10135</t>
  </si>
  <si>
    <t>DOE NURSG TRAINING EQUIP</t>
  </si>
  <si>
    <t>G30213</t>
  </si>
  <si>
    <t>WEILL FDTN CAREER BEGINNINGS</t>
  </si>
  <si>
    <t>A0269</t>
  </si>
  <si>
    <t>S0536</t>
  </si>
  <si>
    <t>KATY &amp; GARY KESSLER SCHOLRSHP</t>
  </si>
  <si>
    <t>D10821</t>
  </si>
  <si>
    <t>Ath-Baseball</t>
  </si>
  <si>
    <t>Tehachapi Jr. Miss Program</t>
  </si>
  <si>
    <t>S0215</t>
  </si>
  <si>
    <t>Trans West Security Services</t>
  </si>
  <si>
    <t>S0216</t>
  </si>
  <si>
    <t>1997 Nursing Scholarship</t>
  </si>
  <si>
    <t>S0217</t>
  </si>
  <si>
    <t>U.S. Olympic Committee</t>
  </si>
  <si>
    <t>S0218</t>
  </si>
  <si>
    <t>Helen Hawk Windes Sch.</t>
  </si>
  <si>
    <t>S0219</t>
  </si>
  <si>
    <t>Directors Cup Athletics</t>
  </si>
  <si>
    <t>S0220</t>
  </si>
  <si>
    <t>Village Artisans</t>
  </si>
  <si>
    <t>S0221</t>
  </si>
  <si>
    <t>Circuit City Foundation</t>
  </si>
  <si>
    <t>S0222</t>
  </si>
  <si>
    <t>302016</t>
  </si>
  <si>
    <t>Inv GFA-92 HE Cap Out Bond Fun</t>
  </si>
  <si>
    <t>302018</t>
  </si>
  <si>
    <t>Inv GFA-HE Cap Out Bond Fund</t>
  </si>
  <si>
    <t>302019</t>
  </si>
  <si>
    <t>Inv GFA-88 HE Cap Out Bond Fun</t>
  </si>
  <si>
    <t>302020</t>
  </si>
  <si>
    <t>Inv GFA-90 HE Cap Out Bond Fun</t>
  </si>
  <si>
    <t>302021</t>
  </si>
  <si>
    <t>DRF_CMP_UNION_REC_CNTR_SMIF</t>
  </si>
  <si>
    <t>ME002</t>
  </si>
  <si>
    <t>ACADEMIC COMPETITIVENESS GRNT</t>
  </si>
  <si>
    <t>ME003</t>
  </si>
  <si>
    <t>SMART GRANT</t>
  </si>
  <si>
    <t>PR6001</t>
  </si>
  <si>
    <t>REPAIR COOLING TOWER</t>
  </si>
  <si>
    <t>Ambassadors/Council of 100</t>
  </si>
  <si>
    <t>ZA0099</t>
  </si>
  <si>
    <t>FDN-DEPT OF NURSING</t>
  </si>
  <si>
    <t>ZEM101</t>
  </si>
  <si>
    <t>WILLIAM PERRY RETIREMENT FUND</t>
  </si>
  <si>
    <t>MT-Geology Department Trust</t>
  </si>
  <si>
    <t>PR6027</t>
  </si>
  <si>
    <t>Student Services-Bldg 10</t>
  </si>
  <si>
    <t>PR6028</t>
  </si>
  <si>
    <t>Runner Building-Bldg 38</t>
  </si>
  <si>
    <t>PR6029</t>
  </si>
  <si>
    <t>Mod I - Roof</t>
  </si>
  <si>
    <t>PR6030</t>
  </si>
  <si>
    <t>Science Stairwell - Roof</t>
  </si>
  <si>
    <t>PR7000</t>
  </si>
  <si>
    <t>Cleaning of Dorm Ponds</t>
  </si>
  <si>
    <t>PR7001</t>
  </si>
  <si>
    <t>Art Center &amp; Satellite Plant</t>
  </si>
  <si>
    <t>S0594</t>
  </si>
  <si>
    <t>AESC Chapter Scholarship</t>
  </si>
  <si>
    <t>S0595</t>
  </si>
  <si>
    <t>FreedomRoads Miracle Mile Sch.</t>
  </si>
  <si>
    <t>S0596</t>
  </si>
  <si>
    <t>Jackson Elks Lodge Scholarship</t>
  </si>
  <si>
    <t>S0597</t>
  </si>
  <si>
    <t>Junior Golf of N. Cal. Scholar</t>
  </si>
  <si>
    <t>S0598</t>
  </si>
  <si>
    <t>Carpenters Scholarship Fnd.</t>
  </si>
  <si>
    <t>S0599</t>
  </si>
  <si>
    <t>American Public Works Scholar</t>
  </si>
  <si>
    <t>S0600</t>
  </si>
  <si>
    <t>United Voluntary Services Sch</t>
  </si>
  <si>
    <t>S0601</t>
  </si>
  <si>
    <t>The CIRI Foundation Scholar</t>
  </si>
  <si>
    <t>S0602</t>
  </si>
  <si>
    <t>American Indian Education Sch</t>
  </si>
  <si>
    <t>S0603</t>
  </si>
  <si>
    <t>Kern County Scholarship Fund</t>
  </si>
  <si>
    <t>S0604</t>
  </si>
  <si>
    <t>The Columbian Ladies Council</t>
  </si>
  <si>
    <t>S0605</t>
  </si>
  <si>
    <t>Apple Valley Chamber Scholarsh</t>
  </si>
  <si>
    <t>S0606</t>
  </si>
  <si>
    <t>Tom Shimasaki Scholarship</t>
  </si>
  <si>
    <t>S0607</t>
  </si>
  <si>
    <t>Soroptimist of S. Lake Tahoe</t>
  </si>
  <si>
    <t>S0608</t>
  </si>
  <si>
    <t>Mike Quevedo Jr. Scholarship</t>
  </si>
  <si>
    <t>S0609</t>
  </si>
  <si>
    <t>Foresters / Asc. of Univ/ Coll</t>
  </si>
  <si>
    <t>SU002</t>
  </si>
  <si>
    <t>Student Recreation Center</t>
  </si>
  <si>
    <t>TR044</t>
  </si>
  <si>
    <t>Hispanic Excellence Schlshp Fd</t>
  </si>
  <si>
    <t>ZA0294</t>
  </si>
  <si>
    <t>ZEM105</t>
  </si>
  <si>
    <t>Mike Chertok's Retirement</t>
  </si>
  <si>
    <t>660991</t>
  </si>
  <si>
    <t>SS-Chgback Credit</t>
  </si>
  <si>
    <t>660992</t>
  </si>
  <si>
    <t>Printing Chgback Credit</t>
  </si>
  <si>
    <t>660993</t>
  </si>
  <si>
    <t>SS-IKON copier Chgback Credit</t>
  </si>
  <si>
    <t>660994</t>
  </si>
  <si>
    <t>Postage Chgback Credit</t>
  </si>
  <si>
    <t>103836</t>
  </si>
  <si>
    <t>AR-OFFICEMAX CLEARING</t>
  </si>
  <si>
    <t>105010</t>
  </si>
  <si>
    <t>Due from Dorm Construct Fund</t>
  </si>
  <si>
    <t>105038</t>
  </si>
  <si>
    <t>DUE FR 2006 HGHR ED CAP BOND</t>
  </si>
  <si>
    <t>202035</t>
  </si>
  <si>
    <t>DUE TO 2006 HGHR ED CAP BOND</t>
  </si>
  <si>
    <t>613809</t>
  </si>
  <si>
    <t>CS-Release Time Salaries</t>
  </si>
  <si>
    <t>680013</t>
  </si>
  <si>
    <t>TRANSFER OUT FACILITY RF</t>
  </si>
  <si>
    <t>A0307</t>
  </si>
  <si>
    <t>Filipino Comm. of Bakersfield</t>
  </si>
  <si>
    <t>A0308</t>
  </si>
  <si>
    <t>Migrant Student MBA Chapter</t>
  </si>
  <si>
    <t>ED019</t>
  </si>
  <si>
    <t>06 MIN CAP ENERGY INCENTIVE</t>
  </si>
  <si>
    <t>G40324</t>
  </si>
  <si>
    <t>MN999</t>
  </si>
  <si>
    <t>S0590</t>
  </si>
  <si>
    <t>Filipino Comm of Bakersfield</t>
  </si>
  <si>
    <t>Due to Parking Rev Fund</t>
  </si>
  <si>
    <t>202016</t>
  </si>
  <si>
    <t>DUE TO 92 HIGH EDUC</t>
  </si>
  <si>
    <t>202018</t>
  </si>
  <si>
    <t>Due to  HE Cap Out</t>
  </si>
  <si>
    <t>202021</t>
  </si>
  <si>
    <t>Due to CSU Lottery Educ Fnd</t>
  </si>
  <si>
    <t>202023</t>
  </si>
  <si>
    <t>Due to Spec Deposit Fund</t>
  </si>
  <si>
    <t>202025</t>
  </si>
  <si>
    <t>Due to Trust Fund</t>
  </si>
  <si>
    <t>202026</t>
  </si>
  <si>
    <t>Perkins Contribution</t>
  </si>
  <si>
    <t>503103</t>
  </si>
  <si>
    <t>Nursing Contribution</t>
  </si>
  <si>
    <t>503104</t>
  </si>
  <si>
    <t>Pell Grant</t>
  </si>
  <si>
    <t>503105</t>
  </si>
  <si>
    <t>College Work Study-Federal</t>
  </si>
  <si>
    <t>503106</t>
  </si>
  <si>
    <t>W. Ford Direct Loan</t>
  </si>
  <si>
    <t>503107</t>
  </si>
  <si>
    <t>PR1004</t>
  </si>
  <si>
    <t>TELECOM INFRA</t>
  </si>
  <si>
    <t>R186</t>
  </si>
  <si>
    <t>REPROGRAPHICS-CB</t>
  </si>
  <si>
    <t>R198</t>
  </si>
  <si>
    <t>WORKORDER CB S&amp;S</t>
  </si>
  <si>
    <t>R211</t>
  </si>
  <si>
    <t>C6190</t>
  </si>
  <si>
    <t>ARCHAEOLOGICAL STUDIES</t>
  </si>
  <si>
    <t>CTR100</t>
  </si>
  <si>
    <t>CTR FOR ARCHAEOLOGICAL RESEARC</t>
  </si>
  <si>
    <t>CTR101</t>
  </si>
  <si>
    <t>LAB OF ARCHAEOLOGICAL SCIENCES</t>
  </si>
  <si>
    <t>CTR102</t>
  </si>
  <si>
    <t>D23020</t>
  </si>
  <si>
    <t>AVP Student Services</t>
  </si>
  <si>
    <t>D23030</t>
  </si>
  <si>
    <t>Judicial Affairs</t>
  </si>
  <si>
    <t>MC333</t>
  </si>
  <si>
    <t>S0545</t>
  </si>
  <si>
    <t>King County Retired Teachers</t>
  </si>
  <si>
    <t>S0546</t>
  </si>
  <si>
    <t>kERN CO COMMUNITY FDN SCHLRSHP</t>
  </si>
  <si>
    <t>S0547</t>
  </si>
  <si>
    <t>PICAYUNE RANCERIA SCHOLARSHIP</t>
  </si>
  <si>
    <t>S0548</t>
  </si>
  <si>
    <t>DR GEORGE HIBBARD SCHOLARSHIP</t>
  </si>
  <si>
    <t>S0549</t>
  </si>
  <si>
    <t>Corcoran Community Fdn Schlrsp</t>
  </si>
  <si>
    <t>ZCI305</t>
  </si>
  <si>
    <t>FDN-ANTELOPE VALLEY PTRSHP</t>
  </si>
  <si>
    <t>ZCI344</t>
  </si>
  <si>
    <t>FDN-ENTERPRISE COLLEGE</t>
  </si>
  <si>
    <t>FDN-KERN ECONOMIC JOURNAL</t>
  </si>
  <si>
    <t>ZEM200</t>
  </si>
  <si>
    <t>ZPL078</t>
  </si>
  <si>
    <t>FDN-PLANT FUND CAPITAL PROJECT</t>
  </si>
  <si>
    <t>ZTR020</t>
  </si>
  <si>
    <t>KERN EXPORT PROGRAM</t>
  </si>
  <si>
    <t>660091</t>
  </si>
  <si>
    <t>Depr - Building/Improvements</t>
  </si>
  <si>
    <t>660092</t>
  </si>
  <si>
    <t>Depr - Imprv Oth Than Building</t>
  </si>
  <si>
    <t>660093</t>
  </si>
  <si>
    <t>Depr - Infrastructure</t>
  </si>
  <si>
    <t>660094</t>
  </si>
  <si>
    <t>Depr - Leasehold Improvements</t>
  </si>
  <si>
    <t>660095</t>
  </si>
  <si>
    <t>Depr - Equipment</t>
  </si>
  <si>
    <t>660096</t>
  </si>
  <si>
    <t>Depr-Library Books</t>
  </si>
  <si>
    <t>660097</t>
  </si>
  <si>
    <t>Depr-Works of Art</t>
  </si>
  <si>
    <t>660098</t>
  </si>
  <si>
    <t>Depr - Intangible Assets</t>
  </si>
  <si>
    <t>660801</t>
  </si>
  <si>
    <t>Carrier Svc./Other Mail Svc</t>
  </si>
  <si>
    <t>660802</t>
  </si>
  <si>
    <t>SS - Furniture</t>
  </si>
  <si>
    <t>660803</t>
  </si>
  <si>
    <t>SS - Memberships</t>
  </si>
  <si>
    <t>660804</t>
  </si>
  <si>
    <t>660806</t>
  </si>
  <si>
    <t>SS-Audit Costs</t>
  </si>
  <si>
    <t>660808</t>
  </si>
  <si>
    <t>SS-Admin. Deadline Fee</t>
  </si>
  <si>
    <t>660809</t>
  </si>
  <si>
    <t>SS-EFT Costs</t>
  </si>
  <si>
    <t>660810</t>
  </si>
  <si>
    <t>SS-Medical</t>
  </si>
  <si>
    <t>660811</t>
  </si>
  <si>
    <t>SS-Bulk Gasoline</t>
  </si>
  <si>
    <t>660812</t>
  </si>
  <si>
    <t>SS-Oil</t>
  </si>
  <si>
    <t>660820</t>
  </si>
  <si>
    <t>SS-Vehicle Maintenance</t>
  </si>
  <si>
    <t>660822</t>
  </si>
  <si>
    <t>Liability Occurences</t>
  </si>
  <si>
    <t>660823</t>
  </si>
  <si>
    <t>660824</t>
  </si>
  <si>
    <t>SS-Voyager Fuel Cards</t>
  </si>
  <si>
    <t>660825</t>
  </si>
  <si>
    <t>Moving Allowance</t>
  </si>
  <si>
    <t>660826</t>
  </si>
  <si>
    <t>EO-WEB CHARGES</t>
  </si>
  <si>
    <t>660828</t>
  </si>
  <si>
    <t>EO-Hospitality</t>
  </si>
  <si>
    <t>660829</t>
  </si>
  <si>
    <t>Space Rental-Faculty</t>
  </si>
  <si>
    <t>660830</t>
  </si>
  <si>
    <t>Space Rental-Admin</t>
  </si>
  <si>
    <t>660831</t>
  </si>
  <si>
    <t>Space Rental-Classrm</t>
  </si>
  <si>
    <t>660832</t>
  </si>
  <si>
    <t>Space Rental-Other</t>
  </si>
  <si>
    <t>660833</t>
  </si>
  <si>
    <t>EO-STATE GEN SERVICES</t>
  </si>
  <si>
    <t>660836</t>
  </si>
  <si>
    <t>AT1465</t>
  </si>
  <si>
    <t>Icardo Room Rental Income/Exp</t>
  </si>
  <si>
    <t>AT1467</t>
  </si>
  <si>
    <t>Academic Advising Facility</t>
  </si>
  <si>
    <t>AT1468</t>
  </si>
  <si>
    <t>Baseball Facility</t>
  </si>
  <si>
    <t>G20342</t>
  </si>
  <si>
    <t>G20349</t>
  </si>
  <si>
    <t>Allensworth</t>
  </si>
  <si>
    <t>G20350</t>
  </si>
  <si>
    <t>CV Podcasts</t>
  </si>
  <si>
    <t>G40348</t>
  </si>
  <si>
    <t>Saver Automotive Project</t>
  </si>
  <si>
    <t>PR7016</t>
  </si>
  <si>
    <t>Repair of Hot Water Leak-WSL</t>
  </si>
  <si>
    <t>PR7017</t>
  </si>
  <si>
    <t>SE212</t>
  </si>
  <si>
    <t>Tulare Co. Ret. Teachers Assn</t>
  </si>
  <si>
    <t>S0203</t>
  </si>
  <si>
    <t>Texaco Pre Engineering</t>
  </si>
  <si>
    <t>S0204</t>
  </si>
  <si>
    <t>Thiesen Score</t>
  </si>
  <si>
    <t>S0205</t>
  </si>
  <si>
    <t>Virginia Dandy Memorial</t>
  </si>
  <si>
    <t>S0206</t>
  </si>
  <si>
    <t>SUPP EDUC OPPOR GRANT</t>
  </si>
  <si>
    <t>MB001</t>
  </si>
  <si>
    <t>PERKINS LOAN FUND</t>
  </si>
  <si>
    <t>MD001</t>
  </si>
  <si>
    <t>FS040</t>
  </si>
  <si>
    <t>Cafe</t>
  </si>
  <si>
    <t>FS041</t>
  </si>
  <si>
    <t>Dorms</t>
  </si>
  <si>
    <t>FS042</t>
  </si>
  <si>
    <t>FS043</t>
  </si>
  <si>
    <t>DRF-HSG Housing Expenditures</t>
  </si>
  <si>
    <t>GAR01</t>
  </si>
  <si>
    <t>DRF-HSG Housing Revenue</t>
  </si>
  <si>
    <t>GR0001</t>
  </si>
  <si>
    <t>AMP Matching</t>
  </si>
  <si>
    <t>GR0002</t>
  </si>
  <si>
    <t>GR0003</t>
  </si>
  <si>
    <t>Core in Business Project</t>
  </si>
  <si>
    <t>GR0004</t>
  </si>
  <si>
    <t>KEP</t>
  </si>
  <si>
    <t>GR0005</t>
  </si>
  <si>
    <t>UC Merced Tutors</t>
  </si>
  <si>
    <t>GR0006</t>
  </si>
  <si>
    <t>AMP Grant</t>
  </si>
  <si>
    <t>GR0007</t>
  </si>
  <si>
    <t>Cesar Chavez Grant</t>
  </si>
  <si>
    <t>GR0008</t>
  </si>
  <si>
    <t>WRCCC Grant</t>
  </si>
  <si>
    <t>GR0009</t>
  </si>
  <si>
    <t>California WorkStudy program</t>
  </si>
  <si>
    <t>GR0010</t>
  </si>
  <si>
    <t>CSL-Learn and Serve</t>
  </si>
  <si>
    <t>GR0011</t>
  </si>
  <si>
    <t>CAPP Grant (RSC Proj)</t>
  </si>
  <si>
    <t>GR0012</t>
  </si>
  <si>
    <t>Math Workshop Grant</t>
  </si>
  <si>
    <t>GR0013</t>
  </si>
  <si>
    <t>People &amp; Other Animals</t>
  </si>
  <si>
    <t>GR0014</t>
  </si>
  <si>
    <t>Across Boundaries</t>
  </si>
  <si>
    <t>GR0015</t>
  </si>
  <si>
    <t>Lamont Reading Grant</t>
  </si>
  <si>
    <t>GR0016</t>
  </si>
  <si>
    <t>Homeland Security</t>
  </si>
  <si>
    <t>GR0018</t>
  </si>
  <si>
    <t>Communications Plan</t>
  </si>
  <si>
    <t>GR0019</t>
  </si>
  <si>
    <t>Substance Abuse Program</t>
  </si>
  <si>
    <t>GR0020</t>
  </si>
  <si>
    <t>Early Assesment Program</t>
  </si>
  <si>
    <t>GR0021</t>
  </si>
  <si>
    <t>Reading Inst.for Acad. Prep.</t>
  </si>
  <si>
    <t>GR0022</t>
  </si>
  <si>
    <t>GEAR-UP GRANT</t>
  </si>
  <si>
    <t>GR401</t>
  </si>
  <si>
    <t>Grants</t>
  </si>
  <si>
    <t>HA001</t>
  </si>
  <si>
    <t>DRF-Campus Union Expenditures</t>
  </si>
  <si>
    <t>HAR01</t>
  </si>
  <si>
    <t>DRF-Campus Union Revenue</t>
  </si>
  <si>
    <t>IA001</t>
  </si>
  <si>
    <t>FRF-Facilities Expenditures</t>
  </si>
  <si>
    <t>IA002</t>
  </si>
  <si>
    <t>FRF-AUX ENTER-HLTH SERV FE</t>
  </si>
  <si>
    <t>IAR01</t>
  </si>
  <si>
    <t>FRF-Facility Fee Revenue</t>
  </si>
  <si>
    <t>IAR02</t>
  </si>
  <si>
    <t>FRF-AUX-HSF REV</t>
  </si>
  <si>
    <t>IR0001</t>
  </si>
  <si>
    <t>IRA-TODD MADIGAN GALRY</t>
  </si>
  <si>
    <t>IR0002</t>
  </si>
  <si>
    <t>IRA-SUMM BRIDGE</t>
  </si>
  <si>
    <t>IR0003</t>
  </si>
  <si>
    <t>IRA-ORPHEUS</t>
  </si>
  <si>
    <t>IR0005</t>
  </si>
  <si>
    <t>IRA-MODEL UN</t>
  </si>
  <si>
    <t>IR0006</t>
  </si>
  <si>
    <t>IRA-SMART GRAD STU TVL</t>
  </si>
  <si>
    <t>IR0007</t>
  </si>
  <si>
    <t>IRA-MEXICAN CULTURE DANC</t>
  </si>
  <si>
    <t>IR0008</t>
  </si>
  <si>
    <t>IRA-PROM AWARNS CUL DIVR</t>
  </si>
  <si>
    <t>IR0009</t>
  </si>
  <si>
    <t>IRA-CLUB LITERIO HERMES</t>
  </si>
  <si>
    <t>IR0010</t>
  </si>
  <si>
    <t>IIRA-RA-OVERHEAD</t>
  </si>
  <si>
    <t>IR0011</t>
  </si>
  <si>
    <t>IIRA-NTRAMURAL SPORTS</t>
  </si>
  <si>
    <t>IR0012</t>
  </si>
  <si>
    <t>IRA-WOMEN'S DAY</t>
  </si>
  <si>
    <t>IR0013</t>
  </si>
  <si>
    <t>IRA-RUNNER</t>
  </si>
  <si>
    <t>IR0014</t>
  </si>
  <si>
    <t>IIRA-RA RESERVE</t>
  </si>
  <si>
    <t>IR0015</t>
  </si>
  <si>
    <t>IRA-CINCO DE MAYO</t>
  </si>
  <si>
    <t>IR0016</t>
  </si>
  <si>
    <t>IRA-MARIACHI MUSIC</t>
  </si>
  <si>
    <t>IR0017</t>
  </si>
  <si>
    <t>IRA-FACT</t>
  </si>
  <si>
    <t>IR0018</t>
  </si>
  <si>
    <t>IRA-NAT COL SALES CM</t>
  </si>
  <si>
    <t>IR0019</t>
  </si>
  <si>
    <t>103901</t>
  </si>
  <si>
    <t>A/R EL Italian American Herita</t>
  </si>
  <si>
    <t>103902</t>
  </si>
  <si>
    <t>A/R EL SUE FUJIKI</t>
  </si>
  <si>
    <t>104001</t>
  </si>
  <si>
    <t>10300</t>
  </si>
  <si>
    <t>Gear Up Scholarship Fund</t>
  </si>
  <si>
    <t>DR-DESIGN PRINT &amp; REPROD-REIMB</t>
  </si>
  <si>
    <t>607824</t>
  </si>
  <si>
    <t>DR-DESIGN PRNT-BID DOCS-REIMB</t>
  </si>
  <si>
    <t>607825</t>
  </si>
  <si>
    <t>C-CONSTR ARCH TVL-SP COND.REIM</t>
  </si>
  <si>
    <t>607826</t>
  </si>
  <si>
    <t>C-CONSTR ADVERT.-REIM</t>
  </si>
  <si>
    <t>607827</t>
  </si>
  <si>
    <t>C-CONSTR PRNT &amp; REPROD-REIM</t>
  </si>
  <si>
    <t>607828</t>
  </si>
  <si>
    <t>C-CONSTR.PRNT-BID DOCS-REIM</t>
  </si>
  <si>
    <t>607829</t>
  </si>
  <si>
    <t>CR-UNALLOCATED</t>
  </si>
  <si>
    <t>607830</t>
  </si>
  <si>
    <t>CR-REVERSION RESERVE</t>
  </si>
  <si>
    <t>607831</t>
  </si>
  <si>
    <t>ENCUMB. TO PROJECT</t>
  </si>
  <si>
    <t>607832</t>
  </si>
  <si>
    <t>CO-TRF OUT-TR-CPDC ADM FEES</t>
  </si>
  <si>
    <t>607833</t>
  </si>
  <si>
    <t>CO-TRF OUT-TR-CONSTR CLAIMS</t>
  </si>
  <si>
    <t>607834</t>
  </si>
  <si>
    <t>CO-TRF OUT-TR-ACCTG FEES</t>
  </si>
  <si>
    <t>608001</t>
  </si>
  <si>
    <t>Books</t>
  </si>
  <si>
    <t>608002</t>
  </si>
  <si>
    <t>DUMMY</t>
  </si>
  <si>
    <t>Commitment Control Offset</t>
  </si>
  <si>
    <t>580094</t>
  </si>
  <si>
    <t>Nursing Class of 2010</t>
  </si>
  <si>
    <t>A0311</t>
  </si>
  <si>
    <t>African Amer Student Union -AV</t>
  </si>
  <si>
    <t>A0312</t>
  </si>
  <si>
    <t>Hispanic Scholarship Fund Club</t>
  </si>
  <si>
    <t>A0313</t>
  </si>
  <si>
    <t>Community Service Cooperative</t>
  </si>
  <si>
    <t>A0314</t>
  </si>
  <si>
    <t>American Medical Student Assoc</t>
  </si>
  <si>
    <t>BKESC</t>
  </si>
  <si>
    <t>2007 Escheat of Unclaim</t>
  </si>
  <si>
    <t>CR0072</t>
  </si>
  <si>
    <t>University Advancement</t>
  </si>
  <si>
    <t>Intersession/Local Special Ses</t>
  </si>
  <si>
    <t>Dean of Student Life</t>
  </si>
  <si>
    <t>Career Development Center</t>
  </si>
  <si>
    <t>ED020</t>
  </si>
  <si>
    <t>06 Cap-Nursing Renovation Eq</t>
  </si>
  <si>
    <t>ED021</t>
  </si>
  <si>
    <t>06 Cap-Math &amp;Computer Sci Eq</t>
  </si>
  <si>
    <t>ED022</t>
  </si>
  <si>
    <t>06 Capital Outlay-Boiler Replc</t>
  </si>
  <si>
    <t>ED023</t>
  </si>
  <si>
    <t>06 Cap-Art Ctr Satellite Plnt</t>
  </si>
  <si>
    <t>ED024</t>
  </si>
  <si>
    <t>98 MINOR CAPITAL OUTLAY</t>
  </si>
  <si>
    <t>ED025</t>
  </si>
  <si>
    <t>2002 HECOBF-ADA MINOR CAP</t>
  </si>
  <si>
    <t>G20322</t>
  </si>
  <si>
    <t>NCLB4 CMP</t>
  </si>
  <si>
    <t>MN003</t>
  </si>
  <si>
    <t>Student Health Svcs Reserve</t>
  </si>
  <si>
    <t>TF-Campus Union Operations</t>
  </si>
  <si>
    <t>TF-Campus Union Maint and Rep</t>
  </si>
  <si>
    <t>MX084</t>
  </si>
  <si>
    <t>MT-CSET Preparation Courses</t>
  </si>
  <si>
    <t>MZ004</t>
  </si>
  <si>
    <t>MZ005</t>
  </si>
  <si>
    <t>MZ006</t>
  </si>
  <si>
    <t>Housing/Residential Life Resvr</t>
  </si>
  <si>
    <t>PL094</t>
  </si>
  <si>
    <t>Blackbaud Raisers Edge - UA</t>
  </si>
  <si>
    <t>PL095</t>
  </si>
  <si>
    <t>Batey Reserve Account</t>
  </si>
  <si>
    <t>PR7002</t>
  </si>
  <si>
    <t>DDH H102 &amp; H104 Renovation</t>
  </si>
  <si>
    <t>PR7003</t>
  </si>
  <si>
    <t>PR7004</t>
  </si>
  <si>
    <t>Admin E Mechanical Sys Upgrade</t>
  </si>
  <si>
    <t>PR7005</t>
  </si>
  <si>
    <t>Boiler Replacement</t>
  </si>
  <si>
    <t>PR7006</t>
  </si>
  <si>
    <t>Solar Project (DVS PV)</t>
  </si>
  <si>
    <t>PR7007</t>
  </si>
  <si>
    <t>Filter Sys Replace-Thermal</t>
  </si>
  <si>
    <t>PR7008</t>
  </si>
  <si>
    <t>Galv Pipe Replacement-Bldg 1</t>
  </si>
  <si>
    <t>PR7009</t>
  </si>
  <si>
    <t>Hot Water &amp; Boiler Controls</t>
  </si>
  <si>
    <t>PR7010</t>
  </si>
  <si>
    <t>Booster Fan Removal-Chiller</t>
  </si>
  <si>
    <t>PR7011</t>
  </si>
  <si>
    <t>BDC Design-Boiler/Cool Tower</t>
  </si>
  <si>
    <t>S0615</t>
  </si>
  <si>
    <t>Oakton Community College Schol</t>
  </si>
  <si>
    <t>S0616</t>
  </si>
  <si>
    <t>Alexander Hamilton High School</t>
  </si>
  <si>
    <t>S0617</t>
  </si>
  <si>
    <t>Merill Lynch Chase Scholarship</t>
  </si>
  <si>
    <t>S0618</t>
  </si>
  <si>
    <t>Immanuel Christian Church Scho</t>
  </si>
  <si>
    <t>S0619</t>
  </si>
  <si>
    <t>LHS Basketball Booster Club Sc</t>
  </si>
  <si>
    <t>S0620</t>
  </si>
  <si>
    <t>Ukiah Management Scholarship</t>
  </si>
  <si>
    <t>S0621</t>
  </si>
  <si>
    <t>The Geothermal Scholarship</t>
  </si>
  <si>
    <t>S0622</t>
  </si>
  <si>
    <t>GEAR UP Scholarship (CSAC)</t>
  </si>
  <si>
    <t>S0623</t>
  </si>
  <si>
    <t>Bob Adkisson Scholarship</t>
  </si>
  <si>
    <t>ZMC102</t>
  </si>
  <si>
    <t>Archeological Info Ctr-Payroll</t>
  </si>
  <si>
    <t>Justification (Optional):</t>
  </si>
  <si>
    <t>Class</t>
  </si>
  <si>
    <t>Scenario</t>
  </si>
  <si>
    <t>DEFAULT</t>
  </si>
  <si>
    <t>ACC</t>
  </si>
  <si>
    <t>TFR</t>
  </si>
  <si>
    <t>CHB</t>
  </si>
  <si>
    <t>CSH</t>
  </si>
  <si>
    <t>SFS</t>
  </si>
  <si>
    <t>Email to:   accounting@csub.edu</t>
  </si>
  <si>
    <t>SoBe</t>
  </si>
  <si>
    <t>RA-TR UNIV COUNSELING</t>
  </si>
  <si>
    <t>R958</t>
  </si>
  <si>
    <t>TF-COPIER CHGBK</t>
  </si>
  <si>
    <t>R962</t>
  </si>
  <si>
    <t>TR-RECYCLED MATERIAL</t>
  </si>
  <si>
    <t>R963</t>
  </si>
  <si>
    <t>MST CONF-S&amp;W</t>
  </si>
  <si>
    <t>RE030</t>
  </si>
  <si>
    <t>Reid</t>
  </si>
  <si>
    <t>RE031</t>
  </si>
  <si>
    <t>VP Admin Services</t>
  </si>
  <si>
    <t>RE032</t>
  </si>
  <si>
    <t>AVP Univ.</t>
  </si>
  <si>
    <t>RE033</t>
  </si>
  <si>
    <t>Bus Mgt Disc</t>
  </si>
  <si>
    <t>RE034</t>
  </si>
  <si>
    <t>NSM&amp;E</t>
  </si>
  <si>
    <t>RE035</t>
  </si>
  <si>
    <t>FR0701</t>
  </si>
  <si>
    <t>PHYSICAL PLANT</t>
  </si>
  <si>
    <t>FR0702</t>
  </si>
  <si>
    <t>GFS-BUILDINGS MAINT</t>
  </si>
  <si>
    <t>FR0703</t>
  </si>
  <si>
    <t>GFS-CUSTODIAL SERV</t>
  </si>
  <si>
    <t>FR0704</t>
  </si>
  <si>
    <t>GFS-UTILITY PLANT</t>
  </si>
  <si>
    <t>FR0705</t>
  </si>
  <si>
    <t>LANDSCAPE/GRNDS MAIN</t>
  </si>
  <si>
    <t>FR0706</t>
  </si>
  <si>
    <t>GFS-PLANT EXPAN MOD</t>
  </si>
  <si>
    <t>FR0707</t>
  </si>
  <si>
    <t>Security &amp; Safety</t>
  </si>
  <si>
    <t>FR0708</t>
  </si>
  <si>
    <t>FR0801</t>
  </si>
  <si>
    <t>GRANTS &amp; SCHOLARSHIP</t>
  </si>
  <si>
    <t>FR0903</t>
  </si>
  <si>
    <t>Instrumental Music</t>
  </si>
  <si>
    <t>E0080</t>
  </si>
  <si>
    <t>Presidents Disc</t>
  </si>
  <si>
    <t>E0081</t>
  </si>
  <si>
    <t>Christa McAuliffe</t>
  </si>
  <si>
    <t>E0082</t>
  </si>
  <si>
    <t>Friends of Biology</t>
  </si>
  <si>
    <t>E0083</t>
  </si>
  <si>
    <t>Dr. E.Williams Memorial</t>
  </si>
  <si>
    <t>TRAN TO BLDG MAINT</t>
  </si>
  <si>
    <t>680110</t>
  </si>
  <si>
    <t>ENGINEERING CHGBKS</t>
  </si>
  <si>
    <t>C1045</t>
  </si>
  <si>
    <t>FOSS CHARGEBACKS</t>
  </si>
  <si>
    <t>C1046</t>
  </si>
  <si>
    <t>FDN PROJ - SLICK</t>
  </si>
  <si>
    <t>Z30305</t>
  </si>
  <si>
    <t>AT FAMILIES PERSPECTIVES</t>
  </si>
  <si>
    <t>Z40288</t>
  </si>
  <si>
    <t>SBC GEAR UP</t>
  </si>
  <si>
    <t>ZTR025</t>
  </si>
  <si>
    <t>CHEV/TEXACO EARLY LITERACY PRJ</t>
  </si>
  <si>
    <t>Dr. John Forney Memorial</t>
  </si>
  <si>
    <t>E0148</t>
  </si>
  <si>
    <t>Sheldon Building</t>
  </si>
  <si>
    <t>E0149</t>
  </si>
  <si>
    <t>Reserve</t>
  </si>
  <si>
    <t>E0150</t>
  </si>
  <si>
    <t>10288</t>
  </si>
  <si>
    <t>NSF-San Andreas Fault</t>
  </si>
  <si>
    <t>10290</t>
  </si>
  <si>
    <t>Glassy Winged Sharpshooter</t>
  </si>
  <si>
    <t>Peoplesoft (cms)</t>
  </si>
  <si>
    <t>Library Administration</t>
  </si>
  <si>
    <t>D22210</t>
  </si>
  <si>
    <t>Library Circulation</t>
  </si>
  <si>
    <t>D22220</t>
  </si>
  <si>
    <t>Library General</t>
  </si>
  <si>
    <t>IRA-STU CNCL EXP CHL</t>
  </si>
  <si>
    <t>IR0020</t>
  </si>
  <si>
    <t>IRA-THEATRE-</t>
  </si>
  <si>
    <t>IR0021</t>
  </si>
  <si>
    <t>IRA-ADV TARGET TUTORING</t>
  </si>
  <si>
    <t>IR0022</t>
  </si>
  <si>
    <t>IRA-CAMPUS &amp; STWDE RSRCH</t>
  </si>
  <si>
    <t>IR0023</t>
  </si>
  <si>
    <t>IRA-SOC CONNECTIONS</t>
  </si>
  <si>
    <t>IR0024</t>
  </si>
  <si>
    <t>IRA-ENV STUDIES/FACT</t>
  </si>
  <si>
    <t>IR0025</t>
  </si>
  <si>
    <t>IRA-STUDENT RSRCH SCHOLARS</t>
  </si>
  <si>
    <t>JA001</t>
  </si>
  <si>
    <t>PFF-Parking Fines &amp; Forf-Expen</t>
  </si>
  <si>
    <t>JA002</t>
  </si>
  <si>
    <t>PRF-Parking Expenditures</t>
  </si>
  <si>
    <t>JA003</t>
  </si>
  <si>
    <t>PRF-MAINT &amp; EQUIP</t>
  </si>
  <si>
    <t>JAR01</t>
  </si>
  <si>
    <t>PFF-Parking Fines &amp; Forf-Reven</t>
  </si>
  <si>
    <t>JAR02</t>
  </si>
  <si>
    <t>PRF-Parking Revenue</t>
  </si>
  <si>
    <t>JAR03</t>
  </si>
  <si>
    <t>KA001</t>
  </si>
  <si>
    <t>SLF-LOTTERY FUND- YE ROLL</t>
  </si>
  <si>
    <t>KA002</t>
  </si>
  <si>
    <t>SLF-FISCAL ADMIN</t>
  </si>
  <si>
    <t>KA003</t>
  </si>
  <si>
    <t>SLF-TEACHER RECRUITMENT</t>
  </si>
  <si>
    <t>KA004</t>
  </si>
  <si>
    <t>PRE DOCTORAL</t>
  </si>
  <si>
    <t>KA005</t>
  </si>
  <si>
    <t>INSTRUCITONAL EQ-CBP</t>
  </si>
  <si>
    <t>KA006</t>
  </si>
  <si>
    <t>S0083</t>
  </si>
  <si>
    <t>Brandt Scholarship</t>
  </si>
  <si>
    <t>S0084</t>
  </si>
  <si>
    <t>Bear Creek Operations</t>
  </si>
  <si>
    <t>S0085</t>
  </si>
  <si>
    <t>Beneficial Foundation</t>
  </si>
  <si>
    <t>S0086</t>
  </si>
  <si>
    <t>Boron Chamber of Commerce</t>
  </si>
  <si>
    <t>S0087</t>
  </si>
  <si>
    <t>Joseph Bierne Memorial</t>
  </si>
  <si>
    <t>S0088</t>
  </si>
  <si>
    <t>Ca Ret Teachers-Settle</t>
  </si>
  <si>
    <t>S0089</t>
  </si>
  <si>
    <t>CHUBB Fnd</t>
  </si>
  <si>
    <t>S0090</t>
  </si>
  <si>
    <t>CA ST Y A B A</t>
  </si>
  <si>
    <t>S0091</t>
  </si>
  <si>
    <t>Calif. Comm. Colleges Fnd</t>
  </si>
  <si>
    <t>S0092</t>
  </si>
  <si>
    <t>╟a Corr Peace Off Assn</t>
  </si>
  <si>
    <t>S0093</t>
  </si>
  <si>
    <t>College First Fnd</t>
  </si>
  <si>
    <t>S0094</t>
  </si>
  <si>
    <t>S0095</t>
  </si>
  <si>
    <t>CSU Real Estate</t>
  </si>
  <si>
    <t>S0096</t>
  </si>
  <si>
    <t>Cal PTA Congress</t>
  </si>
  <si>
    <t>S0097</t>
  </si>
  <si>
    <t>Delano Reg Med Ctr Aux</t>
  </si>
  <si>
    <t>S0098</t>
  </si>
  <si>
    <t>CSU - Dumke Fellowship</t>
  </si>
  <si>
    <t>S0099</t>
  </si>
  <si>
    <t>Delano Harvest Holidays</t>
  </si>
  <si>
    <t>S0100</t>
  </si>
  <si>
    <t>CSUB Residential Life</t>
  </si>
  <si>
    <t>S0101</t>
  </si>
  <si>
    <t>Citizens Scholarship Fund</t>
  </si>
  <si>
    <t>Golf Tournament</t>
  </si>
  <si>
    <t>504931</t>
  </si>
  <si>
    <t>Program Advertising</t>
  </si>
  <si>
    <t>504932</t>
  </si>
  <si>
    <t>Gate Receipts</t>
  </si>
  <si>
    <t>504933</t>
  </si>
  <si>
    <t>Homecoming</t>
  </si>
  <si>
    <t>504934</t>
  </si>
  <si>
    <t>NCAA Basketball</t>
  </si>
  <si>
    <t>504935</t>
  </si>
  <si>
    <t>NCAA Championships</t>
  </si>
  <si>
    <t>504936</t>
  </si>
  <si>
    <t>Radio</t>
  </si>
  <si>
    <t>504937</t>
  </si>
  <si>
    <t>Roadrunner Club</t>
  </si>
  <si>
    <t>504938</t>
  </si>
  <si>
    <t>Tip Off Luncheon</t>
  </si>
  <si>
    <t>504939</t>
  </si>
  <si>
    <t>Arena Suite Revenue</t>
  </si>
  <si>
    <t>504940</t>
  </si>
  <si>
    <t>Sponsorships</t>
  </si>
  <si>
    <t>505109</t>
  </si>
  <si>
    <t>Indep Ops Reimb-CSU</t>
  </si>
  <si>
    <t>505110</t>
  </si>
  <si>
    <t>Indep Ops Reimb-State</t>
  </si>
  <si>
    <t>505111</t>
  </si>
  <si>
    <t>Intra-State Reimb-Others</t>
  </si>
  <si>
    <t>505112</t>
  </si>
  <si>
    <t>Conc Enrol Reimbursements</t>
  </si>
  <si>
    <t>505114</t>
  </si>
  <si>
    <t>NDSL Cancellation</t>
  </si>
  <si>
    <t>505201</t>
  </si>
  <si>
    <t>Reimbursements-External</t>
  </si>
  <si>
    <t>505801</t>
  </si>
  <si>
    <t>REIM FRM FDN</t>
  </si>
  <si>
    <t>505802</t>
  </si>
  <si>
    <t>CA Workstudy-Admin. Allow</t>
  </si>
  <si>
    <t>505803</t>
  </si>
  <si>
    <t>REIMB-ADMIN OVHD-EO753</t>
  </si>
  <si>
    <t>506001</t>
  </si>
  <si>
    <t>Transfer In-General Fund</t>
  </si>
  <si>
    <t>506005</t>
  </si>
  <si>
    <t>Transfers In-H.E. Fees &amp; Incom</t>
  </si>
  <si>
    <t>506008</t>
  </si>
  <si>
    <t>Transfer In-Cont Educ. Rev Fun</t>
  </si>
  <si>
    <t>506009</t>
  </si>
  <si>
    <t>Transfer In-DBMER</t>
  </si>
  <si>
    <t>506012</t>
  </si>
  <si>
    <t>Transfer In-Dorm Revenue Fund</t>
  </si>
  <si>
    <t>506018</t>
  </si>
  <si>
    <t>Trf In-Higher Ed Cap Outlay Bo</t>
  </si>
  <si>
    <t>506021</t>
  </si>
  <si>
    <t>Trf In-CSU Lottery</t>
  </si>
  <si>
    <t>506025</t>
  </si>
  <si>
    <t>Transfer In-Trust Fund</t>
  </si>
  <si>
    <t>506026</t>
  </si>
  <si>
    <t>TFRS IN-OTHER APPROP</t>
  </si>
  <si>
    <t>506030</t>
  </si>
  <si>
    <t>Trf In-Child Care Fund</t>
  </si>
  <si>
    <t>506040</t>
  </si>
  <si>
    <t>Trf In-Lotter Rev-CO</t>
  </si>
  <si>
    <t>506801</t>
  </si>
  <si>
    <t>Federal Allow- SEOG</t>
  </si>
  <si>
    <t>506802</t>
  </si>
  <si>
    <t>Federal Allow- Perkins</t>
  </si>
  <si>
    <t>506803</t>
  </si>
  <si>
    <t>CSB Wrestling Scholarship</t>
  </si>
  <si>
    <t>SE110</t>
  </si>
  <si>
    <t>San Joaquin Ch API Scholarship</t>
  </si>
  <si>
    <t>SE111</t>
  </si>
  <si>
    <t>Filipino Excellence Scholarshi</t>
  </si>
  <si>
    <t>SE112</t>
  </si>
  <si>
    <t>EB Prof Women's Club Scholarsh</t>
  </si>
  <si>
    <t>SE113</t>
  </si>
  <si>
    <t>Alumni Endowment Scholarship</t>
  </si>
  <si>
    <t>SE114</t>
  </si>
  <si>
    <t>Marion Reed Nursing End Schola</t>
  </si>
  <si>
    <t>SE115</t>
  </si>
  <si>
    <t>Bill Burton Jazz Memorial Scho</t>
  </si>
  <si>
    <t>SE120</t>
  </si>
  <si>
    <t>Mildred Baer Memorial Scholars</t>
  </si>
  <si>
    <t>SE122</t>
  </si>
  <si>
    <t>Bobby Joe Shannon Mem Scholars</t>
  </si>
  <si>
    <t>SE124</t>
  </si>
  <si>
    <t>Benjamin Schneider Scholarship</t>
  </si>
  <si>
    <t>SE126</t>
  </si>
  <si>
    <t>Choral Music Scholarship</t>
  </si>
  <si>
    <t>SE128</t>
  </si>
  <si>
    <t>Dr Carl Miller Mem Scholarship</t>
  </si>
  <si>
    <t>SE129</t>
  </si>
  <si>
    <t>Leo B Hart Memorial Scholarshi</t>
  </si>
  <si>
    <t>SE130</t>
  </si>
  <si>
    <t>Robert Scherb Estate Scholarsh</t>
  </si>
  <si>
    <t>SE134</t>
  </si>
  <si>
    <t>Fred &amp; Beverly Dukes Scholarsh</t>
  </si>
  <si>
    <t>SE140</t>
  </si>
  <si>
    <t>Ernie Page Memorial Scholarshi</t>
  </si>
  <si>
    <t>SE143</t>
  </si>
  <si>
    <t>Len McGillivray Mem Scholarshi</t>
  </si>
  <si>
    <t>SE145</t>
  </si>
  <si>
    <t>George &amp; Joan Pracy Scholarshi</t>
  </si>
  <si>
    <t>SE146</t>
  </si>
  <si>
    <t>Dr Clifford Loader Mem Scholar</t>
  </si>
  <si>
    <t>SE148</t>
  </si>
  <si>
    <t>Sheldon Building Scholarship</t>
  </si>
  <si>
    <t>SE157</t>
  </si>
  <si>
    <t>Harold Freedman Scholarship</t>
  </si>
  <si>
    <t>SE159</t>
  </si>
  <si>
    <t>Adeline Frasch Scholarship</t>
  </si>
  <si>
    <t>SE162</t>
  </si>
  <si>
    <t>Wm. &amp; Lara Edwards Scholarship</t>
  </si>
  <si>
    <t>SE163</t>
  </si>
  <si>
    <t>Chee-Mok &amp; Millie Chan Scholar</t>
  </si>
  <si>
    <t>SE166</t>
  </si>
  <si>
    <t>Joseph E Anderson Scholarship</t>
  </si>
  <si>
    <t>Commerative Wine Sales</t>
  </si>
  <si>
    <t>504918</t>
  </si>
  <si>
    <t>MBNA</t>
  </si>
  <si>
    <t>504919</t>
  </si>
  <si>
    <t>Other Participation Fees</t>
  </si>
  <si>
    <t>504920</t>
  </si>
  <si>
    <t>AIAA Insurance</t>
  </si>
  <si>
    <t>504921</t>
  </si>
  <si>
    <t>Memberships</t>
  </si>
  <si>
    <t>504922</t>
  </si>
  <si>
    <t>Fundraisers</t>
  </si>
  <si>
    <t>504923</t>
  </si>
  <si>
    <t>Contracted Space</t>
  </si>
  <si>
    <t>504924</t>
  </si>
  <si>
    <t>Refrigerator Rental</t>
  </si>
  <si>
    <t>504925</t>
  </si>
  <si>
    <t>Food/Drink Sales</t>
  </si>
  <si>
    <t>504926</t>
  </si>
  <si>
    <t>General Sponsors</t>
  </si>
  <si>
    <t>504927</t>
  </si>
  <si>
    <t>Season Tickets</t>
  </si>
  <si>
    <t>504928</t>
  </si>
  <si>
    <t>Seat Option</t>
  </si>
  <si>
    <t>504929</t>
  </si>
  <si>
    <t>Scholarships</t>
  </si>
  <si>
    <t>504930</t>
  </si>
  <si>
    <t>Paradise Scholarship Found</t>
  </si>
  <si>
    <t>S0289</t>
  </si>
  <si>
    <t>Bakersfield Scholarship Fdn.</t>
  </si>
  <si>
    <t>S0290</t>
  </si>
  <si>
    <t>Vic Snyder Memorial Schol.</t>
  </si>
  <si>
    <t>S0291</t>
  </si>
  <si>
    <t>Cow Creek Umpqua Tribe</t>
  </si>
  <si>
    <t>S0292</t>
  </si>
  <si>
    <t>Olan Polite Scholarship</t>
  </si>
  <si>
    <t>S0293</t>
  </si>
  <si>
    <t>C.A.H.P.E.R.D.</t>
  </si>
  <si>
    <t>S0294</t>
  </si>
  <si>
    <t>Arvin Women's Club</t>
  </si>
  <si>
    <t>S0295</t>
  </si>
  <si>
    <t>Retired Plumbers/Steamfitters</t>
  </si>
  <si>
    <t>S0296</t>
  </si>
  <si>
    <t>Waterloo School District</t>
  </si>
  <si>
    <t>S0297</t>
  </si>
  <si>
    <t>Rocky Mountain PGA</t>
  </si>
  <si>
    <t>S0298</t>
  </si>
  <si>
    <t>CA Gov Conference for Women</t>
  </si>
  <si>
    <t>S0299</t>
  </si>
  <si>
    <t>Tule River Tribal Council</t>
  </si>
  <si>
    <t>S0300</t>
  </si>
  <si>
    <t>CVHS Scholarship</t>
  </si>
  <si>
    <t>S0301</t>
  </si>
  <si>
    <t>Tulare Volunteer Bureau</t>
  </si>
  <si>
    <t>S0302</t>
  </si>
  <si>
    <t>Franks Fdn. Scholarship</t>
  </si>
  <si>
    <t>S0303</t>
  </si>
  <si>
    <t>Chela Fimancial Resources</t>
  </si>
  <si>
    <t>S0304</t>
  </si>
  <si>
    <t>CAEOP Cal Assn Edu Office Prof</t>
  </si>
  <si>
    <t>S0305</t>
  </si>
  <si>
    <t>Nike</t>
  </si>
  <si>
    <t>S0306</t>
  </si>
  <si>
    <t>Heilig-Meyers Fdn.</t>
  </si>
  <si>
    <t>S0307</t>
  </si>
  <si>
    <t>Delano High School</t>
  </si>
  <si>
    <t>MLF01</t>
  </si>
  <si>
    <t>TF-Foundation Scholarship Clea</t>
  </si>
  <si>
    <t>Adj SCO Acct - Rev</t>
  </si>
  <si>
    <t>404005</t>
  </si>
  <si>
    <t>Reserve Adj SCO Acct</t>
  </si>
  <si>
    <t>404006</t>
  </si>
  <si>
    <t>SCO PY Accrual Reserve</t>
  </si>
  <si>
    <t>404007</t>
  </si>
  <si>
    <t>Reserver SCO PY Accrual Rev</t>
  </si>
  <si>
    <t>404008</t>
  </si>
  <si>
    <t>Allocation for PY Accrual</t>
  </si>
  <si>
    <t>404009</t>
  </si>
  <si>
    <t>Reserve Alloc PY Accrual</t>
  </si>
  <si>
    <t>501001</t>
  </si>
  <si>
    <t>State University Fee-498</t>
  </si>
  <si>
    <t>501002</t>
  </si>
  <si>
    <t>Non-Resident Tuition-498</t>
  </si>
  <si>
    <t>501004</t>
  </si>
  <si>
    <t>Application Fee-498</t>
  </si>
  <si>
    <t>501005</t>
  </si>
  <si>
    <t>Student Health Service Fee</t>
  </si>
  <si>
    <t>501006</t>
  </si>
  <si>
    <t>Contract &amp; Grants Overhead</t>
  </si>
  <si>
    <t>501101</t>
  </si>
  <si>
    <t>ASB Fees</t>
  </si>
  <si>
    <t>501102</t>
  </si>
  <si>
    <t>Instructionally Related Activi</t>
  </si>
  <si>
    <t>501104</t>
  </si>
  <si>
    <t>Catalog Fee</t>
  </si>
  <si>
    <t>501105</t>
  </si>
  <si>
    <t>Transcripts</t>
  </si>
  <si>
    <t>501106</t>
  </si>
  <si>
    <t>Library Fines</t>
  </si>
  <si>
    <t>D24375</t>
  </si>
  <si>
    <t>ASI-NURSING CLASS 2004</t>
  </si>
  <si>
    <t>D24376</t>
  </si>
  <si>
    <t>ASI-NURSING CLASS 2005</t>
  </si>
  <si>
    <t>D24377</t>
  </si>
  <si>
    <t>ASI-POETRY CLUB</t>
  </si>
  <si>
    <t>D24378</t>
  </si>
  <si>
    <t>1036</t>
  </si>
  <si>
    <t>CSU System-Wide Survey</t>
  </si>
  <si>
    <t>103913</t>
  </si>
  <si>
    <t>Fundriver A/R Clearing</t>
  </si>
  <si>
    <t>201913</t>
  </si>
  <si>
    <t>Fundrive A/P Clearing</t>
  </si>
  <si>
    <t>206700</t>
  </si>
  <si>
    <t>Depository Account s- noncurr</t>
  </si>
  <si>
    <t>570000</t>
  </si>
  <si>
    <t>Tfrs In within same CSU Fund</t>
  </si>
  <si>
    <t>570401</t>
  </si>
  <si>
    <t>Tfr In fr CSU 401-Suppl. OEG</t>
  </si>
  <si>
    <t>570403</t>
  </si>
  <si>
    <t>Tfr In fr CSU 403-Perkins</t>
  </si>
  <si>
    <t>570406</t>
  </si>
  <si>
    <t>Tfr In fr CSU 406-Nursing Grad</t>
  </si>
  <si>
    <t>570407</t>
  </si>
  <si>
    <t>Tfr In fr CSU 407-Nursg Undrgd</t>
  </si>
  <si>
    <t>570408</t>
  </si>
  <si>
    <t>Tfr In fr CSU 408-Pell Grant</t>
  </si>
  <si>
    <t>570409</t>
  </si>
  <si>
    <t>Tfr In fr CSU 409-College WS</t>
  </si>
  <si>
    <t>570410</t>
  </si>
  <si>
    <t>Tfr In fr CSU 410-W Ford Dirct</t>
  </si>
  <si>
    <t>570411</t>
  </si>
  <si>
    <t>Tfr In fr CSU 411-ACG/SMART Gr</t>
  </si>
  <si>
    <t>570421</t>
  </si>
  <si>
    <t>Tfr In fr CSU 421-St EOG</t>
  </si>
  <si>
    <t>570422</t>
  </si>
  <si>
    <t>Tfr in fr CSU 422-St Univ Grnt</t>
  </si>
  <si>
    <t>570424</t>
  </si>
  <si>
    <t>Tfr in fr CSU 424-Cal Grnt Prg</t>
  </si>
  <si>
    <t>570431</t>
  </si>
  <si>
    <t>Tfr In fr CSU 431-Unr Scholar</t>
  </si>
  <si>
    <t>570432</t>
  </si>
  <si>
    <t>Tfr In fr CSU 432-Rstr Scholar</t>
  </si>
  <si>
    <t>570441</t>
  </si>
  <si>
    <t>Transfers In fr CSU 441-CERF</t>
  </si>
  <si>
    <t>570442</t>
  </si>
  <si>
    <t>Tfr In fr CSU 442-CERF Constr</t>
  </si>
  <si>
    <t>570443</t>
  </si>
  <si>
    <t>Tfr In fr CSU 443-Maint&amp;Equip</t>
  </si>
  <si>
    <t>570451</t>
  </si>
  <si>
    <t>Tfr In fr CSU 451-Health Svc F</t>
  </si>
  <si>
    <t>570452</t>
  </si>
  <si>
    <t>Tfr In fr CSU 452-Health Fac F</t>
  </si>
  <si>
    <t>570454</t>
  </si>
  <si>
    <t>Tfr In fr CSU 454-Fac Rev M&amp;E</t>
  </si>
  <si>
    <t>570461</t>
  </si>
  <si>
    <t>Tfr In fr CSU 461-Assoc Studnt</t>
  </si>
  <si>
    <t>570463</t>
  </si>
  <si>
    <t>Tfr In fr CSU 463-IRA Trusts</t>
  </si>
  <si>
    <t>570465</t>
  </si>
  <si>
    <t>Tfr In fr CSU 465-Grants Contr</t>
  </si>
  <si>
    <t>570467</t>
  </si>
  <si>
    <t>Tfr In fr CSU 467-Student Fees</t>
  </si>
  <si>
    <t>570471</t>
  </si>
  <si>
    <t>Tfr In fr CSU 471-Pkg Fine&amp;For</t>
  </si>
  <si>
    <t>570472</t>
  </si>
  <si>
    <t>Tfr In fr CSU 472-Parking Fees</t>
  </si>
  <si>
    <t>570473</t>
  </si>
  <si>
    <t>Tfr In fr CSU 473-Prkg Constrc</t>
  </si>
  <si>
    <t>570481</t>
  </si>
  <si>
    <t>Tfr In fr CSU 481-TF LotteryEd</t>
  </si>
  <si>
    <t>570485</t>
  </si>
  <si>
    <t>Tfr In fr CSU 485-Operating Fd</t>
  </si>
  <si>
    <t>570496</t>
  </si>
  <si>
    <t>Tfr In fr CSU 496-Misc Trust</t>
  </si>
  <si>
    <t>570499</t>
  </si>
  <si>
    <t>Tfr In fr CSU 499-Revolving Fd</t>
  </si>
  <si>
    <t>570531</t>
  </si>
  <si>
    <t>Tfr In fr CSU 531-Housing Oper</t>
  </si>
  <si>
    <t>570532</t>
  </si>
  <si>
    <t>Tfr In fr CSU 532-Hsg Maint Rp</t>
  </si>
  <si>
    <t>570533</t>
  </si>
  <si>
    <t>Tfr In fr CSU 533-Hsg Constrct</t>
  </si>
  <si>
    <t>570534</t>
  </si>
  <si>
    <t>Tfr In fr CSU 534-Cmp Union Op</t>
  </si>
  <si>
    <t>570535</t>
  </si>
  <si>
    <t>Tfr In fr CSU 535-Cmp Un Maint</t>
  </si>
  <si>
    <t>570541</t>
  </si>
  <si>
    <t>Tfr In fr CSU 541-Pool Investm</t>
  </si>
  <si>
    <t>571000</t>
  </si>
  <si>
    <t>Tfr in 948 Campus and CO</t>
  </si>
  <si>
    <t>660893</t>
  </si>
  <si>
    <t>EOC EMERGENCY COSTS</t>
  </si>
  <si>
    <t>670000</t>
  </si>
  <si>
    <t>Tfrs Out w/in same CSU Fund</t>
  </si>
  <si>
    <t>670401</t>
  </si>
  <si>
    <t>670403</t>
  </si>
  <si>
    <t>670407</t>
  </si>
  <si>
    <t>670408</t>
  </si>
  <si>
    <t>670409</t>
  </si>
  <si>
    <t>670410</t>
  </si>
  <si>
    <t>670411</t>
  </si>
  <si>
    <t>670421</t>
  </si>
  <si>
    <t>670422</t>
  </si>
  <si>
    <t>670424</t>
  </si>
  <si>
    <t>670431</t>
  </si>
  <si>
    <t>670432</t>
  </si>
  <si>
    <t>670441</t>
  </si>
  <si>
    <t>670442</t>
  </si>
  <si>
    <t>670443</t>
  </si>
  <si>
    <t>670451</t>
  </si>
  <si>
    <t>Tfr Out fr CSU 451-Health Svcs</t>
  </si>
  <si>
    <t>670452</t>
  </si>
  <si>
    <t>Tfr Out fr CSU 452-Health Fac</t>
  </si>
  <si>
    <t>670454</t>
  </si>
  <si>
    <t>Tfr Out fr CSU 454-Fac Rev M&amp;E</t>
  </si>
  <si>
    <t>670461</t>
  </si>
  <si>
    <t>Tfr Out fr CSU 461-Assoc Studn</t>
  </si>
  <si>
    <t>670463</t>
  </si>
  <si>
    <t>Tfr Out fr CSU 463-IRA Trusts</t>
  </si>
  <si>
    <t>670465</t>
  </si>
  <si>
    <t>Tfr Out fr CSU 465-Grants Cntr</t>
  </si>
  <si>
    <t>670467</t>
  </si>
  <si>
    <t>Tfr Out fr CSU 467-Student Fee</t>
  </si>
  <si>
    <t>670471</t>
  </si>
  <si>
    <t>Tfr Out fr CSU 471-Pkg FineFor</t>
  </si>
  <si>
    <t>670472</t>
  </si>
  <si>
    <t>Tfr Out fr CSU 472-Parking Fee</t>
  </si>
  <si>
    <t>670473</t>
  </si>
  <si>
    <t>Tfr Out fr CSU 473-Prkg Constr</t>
  </si>
  <si>
    <t>670481</t>
  </si>
  <si>
    <t>Tfr Out fr CSU 481-Lottery Ed</t>
  </si>
  <si>
    <t>670485</t>
  </si>
  <si>
    <t>Tfr Out fr CSU 485-OperatingFD</t>
  </si>
  <si>
    <t>670496</t>
  </si>
  <si>
    <t>Tfr Out fr CSU 496-Misc Trust</t>
  </si>
  <si>
    <t>670499</t>
  </si>
  <si>
    <t>Tfr Out fr CSU 499-RevolvingFd</t>
  </si>
  <si>
    <t>670531</t>
  </si>
  <si>
    <t>Tfr Out fr CSU 531-Housing Opr</t>
  </si>
  <si>
    <t>670532</t>
  </si>
  <si>
    <t>Tfr Out fr CSU 531-Hsg Maint R</t>
  </si>
  <si>
    <t>670533</t>
  </si>
  <si>
    <t>Tfr Out fr CSU 533-Hsg Constrc</t>
  </si>
  <si>
    <t>670534</t>
  </si>
  <si>
    <t>Tfr Out fr CSU 534-Cmp Union</t>
  </si>
  <si>
    <t>670535</t>
  </si>
  <si>
    <t>Tfr Out fr CSU 535-Cmp Un Main</t>
  </si>
  <si>
    <t>670541</t>
  </si>
  <si>
    <t>Tfr Out fr CSU 541-Pool Invest</t>
  </si>
  <si>
    <t>671000</t>
  </si>
  <si>
    <t>Tfr Out 948 Campus and CO</t>
  </si>
  <si>
    <t>723007</t>
  </si>
  <si>
    <t>A0319</t>
  </si>
  <si>
    <t>Accelerated BSN 2009 Club</t>
  </si>
  <si>
    <t>AT1469</t>
  </si>
  <si>
    <t>Car Show</t>
  </si>
  <si>
    <t>E0221</t>
  </si>
  <si>
    <t>Channing &amp; Kullijian Endow/Art</t>
  </si>
  <si>
    <t>E0222</t>
  </si>
  <si>
    <t>Warner and Pamela Williams End</t>
  </si>
  <si>
    <t>E0223</t>
  </si>
  <si>
    <t>Dr. Nancy Cook End/Sch Fund</t>
  </si>
  <si>
    <t>G10138</t>
  </si>
  <si>
    <t>HSIAC PROJECT(HUD CHAMPIONS)</t>
  </si>
  <si>
    <t>G10352</t>
  </si>
  <si>
    <t>NCLBS-CMP</t>
  </si>
  <si>
    <t>G20351</t>
  </si>
  <si>
    <t>CSUPERB-Ribosome Heterogeneity</t>
  </si>
  <si>
    <t>DCF-Stud Recreation Ctr (old)</t>
  </si>
  <si>
    <t>HA006</t>
  </si>
  <si>
    <t>DCF-Student Recreation Center</t>
  </si>
  <si>
    <t>MT011</t>
  </si>
  <si>
    <t>Politics Research Center Trust</t>
  </si>
  <si>
    <t>MU027</t>
  </si>
  <si>
    <t>SFT-PHYSICS/GEOLOGY STOCKRM</t>
  </si>
  <si>
    <t>MU999</t>
  </si>
  <si>
    <t>MX936</t>
  </si>
  <si>
    <t>MXZZZ</t>
  </si>
  <si>
    <t>PL096</t>
  </si>
  <si>
    <t>Baseball Practice Facility</t>
  </si>
  <si>
    <t>PR7025</t>
  </si>
  <si>
    <t>Energy Project-Phase 2</t>
  </si>
  <si>
    <t>PR7026</t>
  </si>
  <si>
    <t>PR7027</t>
  </si>
  <si>
    <t>Slurry Seal &amp; Striping PrkgLot</t>
  </si>
  <si>
    <t>PR7028</t>
  </si>
  <si>
    <t>Misc Painting Science I &amp; II</t>
  </si>
  <si>
    <t>PR7029</t>
  </si>
  <si>
    <t>Facilities Office Expansion</t>
  </si>
  <si>
    <t>PR7030</t>
  </si>
  <si>
    <t>Java Coffee House Relocation</t>
  </si>
  <si>
    <t>TR046</t>
  </si>
  <si>
    <t>Well Sample Repository Trust</t>
  </si>
  <si>
    <t>ZTR036</t>
  </si>
  <si>
    <t>FDN-Department of Geology</t>
  </si>
  <si>
    <t>Reference</t>
  </si>
  <si>
    <t>Ledger Group:</t>
  </si>
  <si>
    <t>000</t>
  </si>
  <si>
    <t>General Fund Annual Appropriat</t>
  </si>
  <si>
    <t>001</t>
  </si>
  <si>
    <t>General Fund General Support</t>
  </si>
  <si>
    <t>002</t>
  </si>
  <si>
    <t>General Fund International Pro</t>
  </si>
  <si>
    <t>003</t>
  </si>
  <si>
    <t>General Fund Statewide Academi</t>
  </si>
  <si>
    <t>004</t>
  </si>
  <si>
    <t>General Fund Information Resou</t>
  </si>
  <si>
    <t>005</t>
  </si>
  <si>
    <t>General Fund Trustees Audit</t>
  </si>
  <si>
    <t>006</t>
  </si>
  <si>
    <t>General Fund Priority Fund</t>
  </si>
  <si>
    <t>007</t>
  </si>
  <si>
    <t>General Fund Systemwide Costs</t>
  </si>
  <si>
    <t>008</t>
  </si>
  <si>
    <t>General Fund Productivity Impr</t>
  </si>
  <si>
    <t>010</t>
  </si>
  <si>
    <t>General Fund Contingency Fund</t>
  </si>
  <si>
    <t>011</t>
  </si>
  <si>
    <t>General Fund Unallocated Servi</t>
  </si>
  <si>
    <t>012</t>
  </si>
  <si>
    <t>General Fund Academic Programs</t>
  </si>
  <si>
    <t>013</t>
  </si>
  <si>
    <t>General Fund Academic Technolo</t>
  </si>
  <si>
    <t>014</t>
  </si>
  <si>
    <t>General Fund Health Services F</t>
  </si>
  <si>
    <t>015</t>
  </si>
  <si>
    <t>General Fund Human Resouces Pr</t>
  </si>
  <si>
    <t>017</t>
  </si>
  <si>
    <t>General Fund Capital Outlay</t>
  </si>
  <si>
    <t>020</t>
  </si>
  <si>
    <t>General Fund Unappropriated</t>
  </si>
  <si>
    <t>041</t>
  </si>
  <si>
    <t>Special Account for Capital Ou</t>
  </si>
  <si>
    <t>051</t>
  </si>
  <si>
    <t>CSU Capital Outlay for Public</t>
  </si>
  <si>
    <t>075</t>
  </si>
  <si>
    <t>1987 Higher Educ Earthquake Ac</t>
  </si>
  <si>
    <t>081</t>
  </si>
  <si>
    <t>HighTechnology Educ Revenue Bo</t>
  </si>
  <si>
    <t>085</t>
  </si>
  <si>
    <t>Higher Education Fees and Inco</t>
  </si>
  <si>
    <t>101100</t>
  </si>
  <si>
    <t>Cash-Short Term Investments</t>
  </si>
  <si>
    <t>1037</t>
  </si>
  <si>
    <t>Winter Commencement</t>
  </si>
  <si>
    <t>1038</t>
  </si>
  <si>
    <t>Spring Commencement</t>
  </si>
  <si>
    <t>108950</t>
  </si>
  <si>
    <t>Fundriver Due to/from Clearing</t>
  </si>
  <si>
    <t>Buildings and Bldg Improve</t>
  </si>
  <si>
    <t>130408</t>
  </si>
  <si>
    <t>Due fr CSU 408 - TF Pell Grant</t>
  </si>
  <si>
    <t>130409</t>
  </si>
  <si>
    <t>Due fr CSU 409 - TF College WS</t>
  </si>
  <si>
    <t>130410</t>
  </si>
  <si>
    <t>Due fr CSU 410 - TF Wm Ford D</t>
  </si>
  <si>
    <t>130411</t>
  </si>
  <si>
    <t>Due fr CSU 411 - TF ACG/SMART</t>
  </si>
  <si>
    <t>130421</t>
  </si>
  <si>
    <t>Due fr CSU 421 - TF SEOG</t>
  </si>
  <si>
    <t>130422</t>
  </si>
  <si>
    <t>Due fr CSU 422 - TF SUG</t>
  </si>
  <si>
    <t>130424</t>
  </si>
  <si>
    <t>Due fr CSU 424 - TF Cal Grant</t>
  </si>
  <si>
    <t>130431</t>
  </si>
  <si>
    <t>Due fr CSU 431 - TF Unres Scho</t>
  </si>
  <si>
    <t>130432</t>
  </si>
  <si>
    <t>Due fr CSU 432 - TF Restr Scho</t>
  </si>
  <si>
    <t>131000</t>
  </si>
  <si>
    <t>Due fr CSU in 948 Interagency</t>
  </si>
  <si>
    <t>181</t>
  </si>
  <si>
    <t>CERF-Extended Education</t>
  </si>
  <si>
    <t>183</t>
  </si>
  <si>
    <t>CERF-Construction</t>
  </si>
  <si>
    <t>184</t>
  </si>
  <si>
    <t>CERF-Maintenance and Equipment</t>
  </si>
  <si>
    <t>200</t>
  </si>
  <si>
    <t>Affordable Student Housing-Rev</t>
  </si>
  <si>
    <t>201</t>
  </si>
  <si>
    <t>DBMERF-Housing</t>
  </si>
  <si>
    <t>AP Reserve for Encumbrances</t>
  </si>
  <si>
    <t>202</t>
  </si>
  <si>
    <t>DBMERF-Parking</t>
  </si>
  <si>
    <t>202010</t>
  </si>
  <si>
    <t>Due to Dormitory Construction</t>
  </si>
  <si>
    <t>203</t>
  </si>
  <si>
    <t>DBMERF-Auxiliary Facilities</t>
  </si>
  <si>
    <t>204</t>
  </si>
  <si>
    <t>DBMERF-Campus Unions</t>
  </si>
  <si>
    <t>205</t>
  </si>
  <si>
    <t>DBMERF-Headquarters Building A</t>
  </si>
  <si>
    <t>206</t>
  </si>
  <si>
    <t>DBMERF-Continuing Education Re</t>
  </si>
  <si>
    <t>206800</t>
  </si>
  <si>
    <t>Contra Depository Account</t>
  </si>
  <si>
    <t>206900</t>
  </si>
  <si>
    <t>PY Depository Account Balance</t>
  </si>
  <si>
    <t>221</t>
  </si>
  <si>
    <t>DCF-Housing</t>
  </si>
  <si>
    <t>222</t>
  </si>
  <si>
    <t>DCF-Parking</t>
  </si>
  <si>
    <t>223</t>
  </si>
  <si>
    <t>DCF-Auxiliary Facilities</t>
  </si>
  <si>
    <t>224</t>
  </si>
  <si>
    <t>DCF-Campus Unions</t>
  </si>
  <si>
    <t>225</t>
  </si>
  <si>
    <t>DCF-Outside Sources</t>
  </si>
  <si>
    <t>226</t>
  </si>
  <si>
    <t>DCF-Headquarters Building Auth</t>
  </si>
  <si>
    <t>227</t>
  </si>
  <si>
    <t>DCF-Bond Anticipation Note (BA</t>
  </si>
  <si>
    <t>228</t>
  </si>
  <si>
    <t>DCF-Auxiliary Organizations</t>
  </si>
  <si>
    <t>229</t>
  </si>
  <si>
    <t>DCF-Continuing Education Reven</t>
  </si>
  <si>
    <t>230407</t>
  </si>
  <si>
    <t>Due to CSU 407 - TF Nursing Ln</t>
  </si>
  <si>
    <t>230408</t>
  </si>
  <si>
    <t>Due to CSU 408 - TF Pell Grant</t>
  </si>
  <si>
    <t>230409</t>
  </si>
  <si>
    <t>Due to CSU 409 - TF CWS</t>
  </si>
  <si>
    <t>230411</t>
  </si>
  <si>
    <t>Due to CSU 411 - TF ACG/SMART</t>
  </si>
  <si>
    <t>230421</t>
  </si>
  <si>
    <t>Due to CSU 421 - TF SEOG</t>
  </si>
  <si>
    <t>230422</t>
  </si>
  <si>
    <t>Due to CSU 422 - TF SUG</t>
  </si>
  <si>
    <t>230431</t>
  </si>
  <si>
    <t>Due to CSU 431 - TF Unres Scho</t>
  </si>
  <si>
    <t>230432</t>
  </si>
  <si>
    <t>Due to CSU  432 - TF Restr Sch</t>
  </si>
  <si>
    <t>230496</t>
  </si>
  <si>
    <t>Due to CSU 496 - TF Misc Trust</t>
  </si>
  <si>
    <t>231000</t>
  </si>
  <si>
    <t>Due to CSU Fund 948 Interageny</t>
  </si>
  <si>
    <t>231547</t>
  </si>
  <si>
    <t>Due to CSU 547 - Risk Authorit</t>
  </si>
  <si>
    <t>241</t>
  </si>
  <si>
    <t>DIRF-Housing</t>
  </si>
  <si>
    <t>242</t>
  </si>
  <si>
    <t>DIRF-Parking</t>
  </si>
  <si>
    <t>243</t>
  </si>
  <si>
    <t>DIRF-Auxiliary Facilities</t>
  </si>
  <si>
    <t>244</t>
  </si>
  <si>
    <t>DIRF-Campus Unions</t>
  </si>
  <si>
    <t>245</t>
  </si>
  <si>
    <t>DIRF-Headquarters Building Aut</t>
  </si>
  <si>
    <t>246</t>
  </si>
  <si>
    <t>DIRF - Auxiliary Organizations</t>
  </si>
  <si>
    <t>247</t>
  </si>
  <si>
    <t>DIRF-Systemwide Debt Reserve</t>
  </si>
  <si>
    <t>250009</t>
  </si>
  <si>
    <t>Escheat Liability</t>
  </si>
  <si>
    <t>261</t>
  </si>
  <si>
    <t>DRF-Housing</t>
  </si>
  <si>
    <t>262</t>
  </si>
  <si>
    <t>DRF-Parking</t>
  </si>
  <si>
    <t>263</t>
  </si>
  <si>
    <t>DRF-Auxiliary Facilities</t>
  </si>
  <si>
    <t>264</t>
  </si>
  <si>
    <t>DRF-Headquarters Building Auth</t>
  </si>
  <si>
    <t>265</t>
  </si>
  <si>
    <t>DRF-Campus Union Net Revenue A</t>
  </si>
  <si>
    <t>266</t>
  </si>
  <si>
    <t>DRF-Fresno Union Bookstore</t>
  </si>
  <si>
    <t>267</t>
  </si>
  <si>
    <t>DRF-Continuing Education Reven</t>
  </si>
  <si>
    <t>268</t>
  </si>
  <si>
    <t>DRF-Auxiliary Organizations</t>
  </si>
  <si>
    <t>281</t>
  </si>
  <si>
    <t>FRF-Health Services Fee</t>
  </si>
  <si>
    <t>282</t>
  </si>
  <si>
    <t>FRF-Health Facilities Fee</t>
  </si>
  <si>
    <t>283</t>
  </si>
  <si>
    <t>FRF-Construction</t>
  </si>
  <si>
    <t>284</t>
  </si>
  <si>
    <t>FRF-Maintenance and Equipment</t>
  </si>
  <si>
    <t>301</t>
  </si>
  <si>
    <t>PRF-Fines and Forfeitures</t>
  </si>
  <si>
    <t>302</t>
  </si>
  <si>
    <t>PRF-Parking Fees</t>
  </si>
  <si>
    <t>302013</t>
  </si>
  <si>
    <t>Inv GFA-Facilities Rev Fund</t>
  </si>
  <si>
    <t>303</t>
  </si>
  <si>
    <t>PRF-Construction</t>
  </si>
  <si>
    <t>304</t>
  </si>
  <si>
    <t>PRF-Maintenance and Equipment</t>
  </si>
  <si>
    <t>304019</t>
  </si>
  <si>
    <t>Reserve GF Approp Ref to State</t>
  </si>
  <si>
    <t>304020</t>
  </si>
  <si>
    <t>Reserve for ARRA Funding</t>
  </si>
  <si>
    <t>310</t>
  </si>
  <si>
    <t>Public Building Construction F</t>
  </si>
  <si>
    <t>315</t>
  </si>
  <si>
    <t>1992 Higher Education Capital</t>
  </si>
  <si>
    <t>316</t>
  </si>
  <si>
    <t>1994 Higher Education Capital</t>
  </si>
  <si>
    <t>317</t>
  </si>
  <si>
    <t>1996 Higher Education Capital</t>
  </si>
  <si>
    <t>318</t>
  </si>
  <si>
    <t>1998 Higher Education Capital</t>
  </si>
  <si>
    <t>319</t>
  </si>
  <si>
    <t>2002 Higher Education Capital</t>
  </si>
  <si>
    <t>320</t>
  </si>
  <si>
    <t>2004 Higher Education Capital</t>
  </si>
  <si>
    <t>321</t>
  </si>
  <si>
    <t>2006 University Capital Outlay</t>
  </si>
  <si>
    <t>331</t>
  </si>
  <si>
    <t>CSU Construction Program Fund,</t>
  </si>
  <si>
    <t>335</t>
  </si>
  <si>
    <t>Higher Education Capital Outla</t>
  </si>
  <si>
    <t>338</t>
  </si>
  <si>
    <t>1988 Higher Education Capital</t>
  </si>
  <si>
    <t>339</t>
  </si>
  <si>
    <t>1990 Higher Education Capital</t>
  </si>
  <si>
    <t>341</t>
  </si>
  <si>
    <t>Cal State University Lottery E</t>
  </si>
  <si>
    <t>351</t>
  </si>
  <si>
    <t>Trust Fund, Federal</t>
  </si>
  <si>
    <t>371</t>
  </si>
  <si>
    <t>Special Deposit Fund</t>
  </si>
  <si>
    <t>391</t>
  </si>
  <si>
    <t>SPF-Special Projects</t>
  </si>
  <si>
    <t>393</t>
  </si>
  <si>
    <t>SPF-Dependent Care</t>
  </si>
  <si>
    <t>401</t>
  </si>
  <si>
    <t>TF-Supplemental Educ Opportuni</t>
  </si>
  <si>
    <t>40296</t>
  </si>
  <si>
    <t>The Mellon Project</t>
  </si>
  <si>
    <t>403</t>
  </si>
  <si>
    <t>TF-Perkins Loans</t>
  </si>
  <si>
    <t>406</t>
  </si>
  <si>
    <t>TF-Nursing Student Loans-Gradu</t>
  </si>
  <si>
    <t>407</t>
  </si>
  <si>
    <t>TF-Nursing Student Loans-Under</t>
  </si>
  <si>
    <t>408</t>
  </si>
  <si>
    <t>TF-Pell Grant Program</t>
  </si>
  <si>
    <t>409</t>
  </si>
  <si>
    <t>TF-College Work Study Program</t>
  </si>
  <si>
    <t>410</t>
  </si>
  <si>
    <t>TF-William Ford Direct Loan Pr</t>
  </si>
  <si>
    <t>411</t>
  </si>
  <si>
    <t>TF-ACG/SMART Grants</t>
  </si>
  <si>
    <t>412</t>
  </si>
  <si>
    <t>TF-Federal Teach Education Ass</t>
  </si>
  <si>
    <t>421</t>
  </si>
  <si>
    <t>TF-State Educational Opportuni</t>
  </si>
  <si>
    <t>422</t>
  </si>
  <si>
    <t>TF-State University Grant Prog</t>
  </si>
  <si>
    <t>423</t>
  </si>
  <si>
    <t>TF-CSU Forgivable/Doctoral Loa</t>
  </si>
  <si>
    <t>424</t>
  </si>
  <si>
    <t>TF-California Grant Programs</t>
  </si>
  <si>
    <t>431</t>
  </si>
  <si>
    <t>TF-Campus Scholarships and Gra</t>
  </si>
  <si>
    <t>432</t>
  </si>
  <si>
    <t>433</t>
  </si>
  <si>
    <t>TF-Campus Student Loans Trust</t>
  </si>
  <si>
    <t>434</t>
  </si>
  <si>
    <t>TF-Campus Student Long Term Lo</t>
  </si>
  <si>
    <t>435</t>
  </si>
  <si>
    <t>TF-Miscellaneous Financial Aid</t>
  </si>
  <si>
    <t>436</t>
  </si>
  <si>
    <t>TF- Agency Fund - Miscellaneou</t>
  </si>
  <si>
    <t>441</t>
  </si>
  <si>
    <t>TF CERF Extended Education</t>
  </si>
  <si>
    <t>442</t>
  </si>
  <si>
    <t>TF CERF-Construction</t>
  </si>
  <si>
    <t>443</t>
  </si>
  <si>
    <t>TF CERF-Maintenance and Equipm</t>
  </si>
  <si>
    <t>451</t>
  </si>
  <si>
    <t>TF Facility Revenue Fund-Healt</t>
  </si>
  <si>
    <t>452</t>
  </si>
  <si>
    <t>453</t>
  </si>
  <si>
    <t>TF Facility Revenue Fund-Const</t>
  </si>
  <si>
    <t>454</t>
  </si>
  <si>
    <t>TF Facility Revenue Fund-Maint</t>
  </si>
  <si>
    <t>461</t>
  </si>
  <si>
    <t>TF-Associated Student Body Tru</t>
  </si>
  <si>
    <t>462</t>
  </si>
  <si>
    <t>TF-Campus Union Operating Reve</t>
  </si>
  <si>
    <t>463</t>
  </si>
  <si>
    <t>TF-Instructionally Related Act</t>
  </si>
  <si>
    <t>464</t>
  </si>
  <si>
    <t>TF-International Programs Trus</t>
  </si>
  <si>
    <t>465</t>
  </si>
  <si>
    <t>TF-Contracts and Grant Trust</t>
  </si>
  <si>
    <t>466</t>
  </si>
  <si>
    <t>TF-Endowment Trust</t>
  </si>
  <si>
    <t>467</t>
  </si>
  <si>
    <t>TF-Student Fees Trust  (Obsole</t>
  </si>
  <si>
    <t>471</t>
  </si>
  <si>
    <t>TF Parking Revenue Fund-Fines</t>
  </si>
  <si>
    <t>472</t>
  </si>
  <si>
    <t>TF Parking Revenue Fund-Parkin</t>
  </si>
  <si>
    <t>473</t>
  </si>
  <si>
    <t>TF Parking Revenue Fund-Constr</t>
  </si>
  <si>
    <t>474</t>
  </si>
  <si>
    <t>TF Parking Revenue Fund-Mainte</t>
  </si>
  <si>
    <t>481</t>
  </si>
  <si>
    <t>TF Lottery Education Fund</t>
  </si>
  <si>
    <t>485</t>
  </si>
  <si>
    <t>TF CSU Operating Fund</t>
  </si>
  <si>
    <t>491</t>
  </si>
  <si>
    <t>TF Special Projects Fund-Speci</t>
  </si>
  <si>
    <t>492</t>
  </si>
  <si>
    <t>TF Special Projects Fund-Depen</t>
  </si>
  <si>
    <t>496</t>
  </si>
  <si>
    <t>TF Miscellaneous Trust</t>
  </si>
  <si>
    <t>497</t>
  </si>
  <si>
    <t>TF State Pro Rata Charge Distr</t>
  </si>
  <si>
    <t>499</t>
  </si>
  <si>
    <t>TF Revolving Fund</t>
  </si>
  <si>
    <t>500</t>
  </si>
  <si>
    <t>General Long Term Debt</t>
  </si>
  <si>
    <t>501</t>
  </si>
  <si>
    <t>CALSTARS General Fixed Asset A</t>
  </si>
  <si>
    <t>Instr Related Activity Fees</t>
  </si>
  <si>
    <t>501851</t>
  </si>
  <si>
    <t>501852</t>
  </si>
  <si>
    <t>501853</t>
  </si>
  <si>
    <t>501854</t>
  </si>
  <si>
    <t>501855</t>
  </si>
  <si>
    <t>501856</t>
  </si>
  <si>
    <t>501911</t>
  </si>
  <si>
    <t>Fee Waiver - IRA</t>
  </si>
  <si>
    <t>501912</t>
  </si>
  <si>
    <t>Fee Waiver - HSF</t>
  </si>
  <si>
    <t>501913</t>
  </si>
  <si>
    <t>Fee Waiver - Non Res Tuition</t>
  </si>
  <si>
    <t>501914</t>
  </si>
  <si>
    <t>Fee Waiver - Photo ID</t>
  </si>
  <si>
    <t>502101</t>
  </si>
  <si>
    <t>CE - Degree Program</t>
  </si>
  <si>
    <t>502102</t>
  </si>
  <si>
    <t>CE - Certificate Programs</t>
  </si>
  <si>
    <t>502104</t>
  </si>
  <si>
    <t>CE - Open University</t>
  </si>
  <si>
    <t>502105</t>
  </si>
  <si>
    <t>CE - Special Session</t>
  </si>
  <si>
    <t>502202</t>
  </si>
  <si>
    <t>CE - Contract Extension</t>
  </si>
  <si>
    <t>502301</t>
  </si>
  <si>
    <t>CE - Regular Non-Credit</t>
  </si>
  <si>
    <t>502302</t>
  </si>
  <si>
    <t>CE - Non Credit Contract</t>
  </si>
  <si>
    <t>502303</t>
  </si>
  <si>
    <t>CE - CEU Credits</t>
  </si>
  <si>
    <t>502822</t>
  </si>
  <si>
    <t>CE - Regular Summer Session</t>
  </si>
  <si>
    <t>502910</t>
  </si>
  <si>
    <t>FEE WAIVER</t>
  </si>
  <si>
    <t>Sales/Services Aux Facilities</t>
  </si>
  <si>
    <t>Campus Union Fees</t>
  </si>
  <si>
    <t>504820</t>
  </si>
  <si>
    <t>Membership Fees</t>
  </si>
  <si>
    <t>504821</t>
  </si>
  <si>
    <t>Guest Fees-Member Sponsored</t>
  </si>
  <si>
    <t>504822</t>
  </si>
  <si>
    <t>Late/Lost Equipment Fees</t>
  </si>
  <si>
    <t>504823</t>
  </si>
  <si>
    <t>Uncleared Locker Fees</t>
  </si>
  <si>
    <t>504824</t>
  </si>
  <si>
    <t>IM Sports Entry Fees</t>
  </si>
  <si>
    <t>504825</t>
  </si>
  <si>
    <t>Guest Fees-Student Sponsored</t>
  </si>
  <si>
    <t>504826</t>
  </si>
  <si>
    <t>Lock Purchase</t>
  </si>
  <si>
    <t>504827</t>
  </si>
  <si>
    <t>Student Summer Fees-Unenrolled</t>
  </si>
  <si>
    <t>504898</t>
  </si>
  <si>
    <t>Fee Waiver - HFF</t>
  </si>
  <si>
    <t>504899</t>
  </si>
  <si>
    <t>Campus Union Fee Waiver</t>
  </si>
  <si>
    <t>Gain/Loss Sale of Securities</t>
  </si>
  <si>
    <t>508004</t>
  </si>
  <si>
    <t>Realized Gain/Loss</t>
  </si>
  <si>
    <t>521</t>
  </si>
  <si>
    <t>Office Revolving Fund- Calstar</t>
  </si>
  <si>
    <t>531</t>
  </si>
  <si>
    <t>TF Housing-Operations and Reve</t>
  </si>
  <si>
    <t>532</t>
  </si>
  <si>
    <t>TF Housing-Maintenance and Rep</t>
  </si>
  <si>
    <t>533</t>
  </si>
  <si>
    <t>TF Housing-Construction</t>
  </si>
  <si>
    <t>534</t>
  </si>
  <si>
    <t>TF Campus Union-Operations and</t>
  </si>
  <si>
    <t>535</t>
  </si>
  <si>
    <t>TF Campus Union-Maintenance an</t>
  </si>
  <si>
    <t>536</t>
  </si>
  <si>
    <t>TF Campus Union-Construction</t>
  </si>
  <si>
    <t>537</t>
  </si>
  <si>
    <t>TF Auxiliary Org.-Operations a</t>
  </si>
  <si>
    <t>538</t>
  </si>
  <si>
    <t>TF Auxiliary Org.-Maintenance</t>
  </si>
  <si>
    <t>539</t>
  </si>
  <si>
    <t>TF Auxiliary Org.-Construction</t>
  </si>
  <si>
    <t>541</t>
  </si>
  <si>
    <t>TF Pooled Investment Fund</t>
  </si>
  <si>
    <t>542</t>
  </si>
  <si>
    <t>TF Capital Project Management</t>
  </si>
  <si>
    <t>543</t>
  </si>
  <si>
    <t>TF Campus Services - Internal</t>
  </si>
  <si>
    <t>544</t>
  </si>
  <si>
    <t>TF Campus Services - Enterpris</t>
  </si>
  <si>
    <t>545</t>
  </si>
  <si>
    <t>TF Channel Islands Site/Financ</t>
  </si>
  <si>
    <t>546</t>
  </si>
  <si>
    <t>TF Stockton Site Authority</t>
  </si>
  <si>
    <t>547</t>
  </si>
  <si>
    <t>TF CSU Risk Management</t>
  </si>
  <si>
    <t>570436</t>
  </si>
  <si>
    <t>Tfr In fr CSU 436-FA-Agency</t>
  </si>
  <si>
    <t>570542</t>
  </si>
  <si>
    <t>Tfr In fr CSU 452-Cap Proj Mgt</t>
  </si>
  <si>
    <t>571465</t>
  </si>
  <si>
    <t>Tfr in fr CSU 465 Interagency</t>
  </si>
  <si>
    <t>580096</t>
  </si>
  <si>
    <t>Cost Recovery fr Othr State Fd</t>
  </si>
  <si>
    <t>580950</t>
  </si>
  <si>
    <t>Retirement Contributions</t>
  </si>
  <si>
    <t>580953</t>
  </si>
  <si>
    <t>In-Kind Revenue</t>
  </si>
  <si>
    <t>601304</t>
  </si>
  <si>
    <t>Teaching Associates</t>
  </si>
  <si>
    <t>607002</t>
  </si>
  <si>
    <t>616800</t>
  </si>
  <si>
    <t>Telecommunications Equipment</t>
  </si>
  <si>
    <t>617801</t>
  </si>
  <si>
    <t>Interest &amp; Redemption Reserve</t>
  </si>
  <si>
    <t>Interest on Bonds and Notes</t>
  </si>
  <si>
    <t>660011</t>
  </si>
  <si>
    <t>Insurance Claim NDI/IDL</t>
  </si>
  <si>
    <t>660023</t>
  </si>
  <si>
    <t>Loan Principle Disbursements</t>
  </si>
  <si>
    <t>Interest Payback to State</t>
  </si>
  <si>
    <t>Other Costs</t>
  </si>
  <si>
    <t>SS-UBIT / NRA Taxes</t>
  </si>
  <si>
    <t>SCO Charges (CIRS)</t>
  </si>
  <si>
    <t>Vendor Ins Payments</t>
  </si>
  <si>
    <t>OTHER SCHOLARSHIPS</t>
  </si>
  <si>
    <t>660953</t>
  </si>
  <si>
    <t>In-Kind Expenses</t>
  </si>
  <si>
    <t>660954</t>
  </si>
  <si>
    <t>Special Events</t>
  </si>
  <si>
    <t>Tfr Out to CSU 401-Suppl EOG</t>
  </si>
  <si>
    <t>Tfr Out to CSU 403-Perkins Ln</t>
  </si>
  <si>
    <t>Tfr Out to CSU 407-Nrsng Udrgr</t>
  </si>
  <si>
    <t>Tfr Out to CSU 408-Pell Grant</t>
  </si>
  <si>
    <t>Tfr Out to CSU 409-College WS</t>
  </si>
  <si>
    <t>Tfr Out to CSU 410-W Ford Dirc</t>
  </si>
  <si>
    <t>Tfr Out to CSU 411-ACG/Smart</t>
  </si>
  <si>
    <t>Tfr Out to CSU 421-St EOG</t>
  </si>
  <si>
    <t>Tfr Out to CSU 422-St Univ Grn</t>
  </si>
  <si>
    <t>Tfr Out to CSU 424-Cal Grant</t>
  </si>
  <si>
    <t>Tfr Out to CSU 431-Unrs Scholr</t>
  </si>
  <si>
    <t>Tfr Out to CSU 432-Restr Schlr</t>
  </si>
  <si>
    <t>670436</t>
  </si>
  <si>
    <t>Tfr Out to CSU 436-FA-Agency</t>
  </si>
  <si>
    <t>Tfr Out to CSU 441-CERF Ext Ed</t>
  </si>
  <si>
    <t>Tfr Out to CSU 442-CERF Constr</t>
  </si>
  <si>
    <t>Tfr Out to CSU 443-CERF Maint</t>
  </si>
  <si>
    <t>670542</t>
  </si>
  <si>
    <t>Tfr Out to CSU 542-TF Cap Proj</t>
  </si>
  <si>
    <t>670543</t>
  </si>
  <si>
    <t>Tfr Out to CSU 543 -TF Int Ser</t>
  </si>
  <si>
    <t>671801</t>
  </si>
  <si>
    <t>RMP Expenditure Offset from GF</t>
  </si>
  <si>
    <t>690006</t>
  </si>
  <si>
    <t>ARRA Grants Expenditure Offset</t>
  </si>
  <si>
    <t>690007</t>
  </si>
  <si>
    <t>GF Approp Refund to State</t>
  </si>
  <si>
    <t>699998</t>
  </si>
  <si>
    <t>To be Reviewed - Not used CSU</t>
  </si>
  <si>
    <t>712209</t>
  </si>
  <si>
    <t>Other Postemployment benefits</t>
  </si>
  <si>
    <t>Interest Expenses</t>
  </si>
  <si>
    <t>Federal Financial aid grants,</t>
  </si>
  <si>
    <t>723008</t>
  </si>
  <si>
    <t>State Financial Aid Grants, no</t>
  </si>
  <si>
    <t>723009</t>
  </si>
  <si>
    <t>Nongovernmental and other Fina</t>
  </si>
  <si>
    <t>723010</t>
  </si>
  <si>
    <t>Local Financial aid grants, no</t>
  </si>
  <si>
    <t>723011</t>
  </si>
  <si>
    <t>Other Federal nonoperating gra</t>
  </si>
  <si>
    <t>Restricted, Nonexpendable - En</t>
  </si>
  <si>
    <t>Restricted, Expendable - Schol</t>
  </si>
  <si>
    <t>Restricted, Expendable - Resea</t>
  </si>
  <si>
    <t>Restricted, Expendable - Loans</t>
  </si>
  <si>
    <t>Restricted Expendable - Capita</t>
  </si>
  <si>
    <t>Restricted, Expendable - Debt</t>
  </si>
  <si>
    <t>Restricted, Expendable - Other</t>
  </si>
  <si>
    <t>Unrestricted (GAAP only)</t>
  </si>
  <si>
    <t>Agency Funds - Depository Acco</t>
  </si>
  <si>
    <t>Agency Funds - Grants Refundab</t>
  </si>
  <si>
    <t>900</t>
  </si>
  <si>
    <t>CSU Auxiliary Organization Fun</t>
  </si>
  <si>
    <t>901</t>
  </si>
  <si>
    <t>Auxiliary Organization - Curre</t>
  </si>
  <si>
    <t>902</t>
  </si>
  <si>
    <t>903</t>
  </si>
  <si>
    <t>Auxiliary Organization - Endow</t>
  </si>
  <si>
    <t>904</t>
  </si>
  <si>
    <t>Auxiliary Organization - Quasi</t>
  </si>
  <si>
    <t>905</t>
  </si>
  <si>
    <t>Auxiliary Organization - Plant</t>
  </si>
  <si>
    <t>906</t>
  </si>
  <si>
    <t>907</t>
  </si>
  <si>
    <t>908</t>
  </si>
  <si>
    <t>Auxiliary Organization - Loan</t>
  </si>
  <si>
    <t>909</t>
  </si>
  <si>
    <t>Auxiliary Organization - Agenc</t>
  </si>
  <si>
    <t>999</t>
  </si>
  <si>
    <t>Non-State Funds</t>
  </si>
  <si>
    <t>Kaibigan Filipino American</t>
  </si>
  <si>
    <t>A0320</t>
  </si>
  <si>
    <t>CSUB-AV Education Club</t>
  </si>
  <si>
    <t>A0321</t>
  </si>
  <si>
    <t>Mission 242</t>
  </si>
  <si>
    <t>A0322</t>
  </si>
  <si>
    <t>Nursing Class of 2011</t>
  </si>
  <si>
    <t>A0323</t>
  </si>
  <si>
    <t>Basque Studies</t>
  </si>
  <si>
    <t>A0324</t>
  </si>
  <si>
    <t>ATENA</t>
  </si>
  <si>
    <t>A0325</t>
  </si>
  <si>
    <t>ISP-IREX</t>
  </si>
  <si>
    <t>Antelope Valley Campus</t>
  </si>
  <si>
    <t>2005-2006 General Fund</t>
  </si>
  <si>
    <t>2006-07 General Fund</t>
  </si>
  <si>
    <t>2007-08 General Fund</t>
  </si>
  <si>
    <t>AD208</t>
  </si>
  <si>
    <t>2008-09 General Fund</t>
  </si>
  <si>
    <t>AT1456</t>
  </si>
  <si>
    <t>College Prep Camp</t>
  </si>
  <si>
    <t>BKARA</t>
  </si>
  <si>
    <t>ARRA Federal Stimulus Funding</t>
  </si>
  <si>
    <t>Reimbursed Activities Expense</t>
  </si>
  <si>
    <t>Reimbursed Activities Reimb</t>
  </si>
  <si>
    <t>TF Student Fees and Income</t>
  </si>
  <si>
    <t>Custodial Services - MOU1473</t>
  </si>
  <si>
    <t>Hotel</t>
  </si>
  <si>
    <t>Food Expenses</t>
  </si>
  <si>
    <t>Postage-External</t>
  </si>
  <si>
    <t>Printing-External</t>
  </si>
  <si>
    <t>Copying - External</t>
  </si>
  <si>
    <t>Publishing - External</t>
  </si>
  <si>
    <t>Copying - Internal</t>
  </si>
  <si>
    <t>Publishing - Internal</t>
  </si>
  <si>
    <t>Deans Consultative Dinner</t>
  </si>
  <si>
    <t>Dinner Events</t>
  </si>
  <si>
    <t>Donor Events - Pres. Associate</t>
  </si>
  <si>
    <t>Local Meals</t>
  </si>
  <si>
    <t>GIft, Tickets, Entertainments</t>
  </si>
  <si>
    <t>Balloons, Decorations, Flowers</t>
  </si>
  <si>
    <t>Plaques Expenses</t>
  </si>
  <si>
    <t>Item</t>
  </si>
  <si>
    <t>Professional Organizations</t>
  </si>
  <si>
    <t>Community Organizations</t>
  </si>
  <si>
    <t>Social Organization</t>
  </si>
  <si>
    <t>C1414</t>
  </si>
  <si>
    <t>Graduate Asst. Coaches</t>
  </si>
  <si>
    <t>C1415</t>
  </si>
  <si>
    <t>Book Loan Expense</t>
  </si>
  <si>
    <t>C1416</t>
  </si>
  <si>
    <t>5th Year Scholarships</t>
  </si>
  <si>
    <t>C1447</t>
  </si>
  <si>
    <t>Championship Ring Donations</t>
  </si>
  <si>
    <t>C1448</t>
  </si>
  <si>
    <t>Trade Donations</t>
  </si>
  <si>
    <t>C1464</t>
  </si>
  <si>
    <t>Cheer Squad / Pep Squad</t>
  </si>
  <si>
    <t>C1467</t>
  </si>
  <si>
    <t>Sports/Teams</t>
  </si>
  <si>
    <t>C1468</t>
  </si>
  <si>
    <t>C1469</t>
  </si>
  <si>
    <t>SAAC</t>
  </si>
  <si>
    <t>C2001</t>
  </si>
  <si>
    <t>Travel - Hotel Expense</t>
  </si>
  <si>
    <t>C2002</t>
  </si>
  <si>
    <t>Travel - Food Expense</t>
  </si>
  <si>
    <t>C2003</t>
  </si>
  <si>
    <t>External Postage</t>
  </si>
  <si>
    <t>C2004</t>
  </si>
  <si>
    <t>External Printing</t>
  </si>
  <si>
    <t>C2005</t>
  </si>
  <si>
    <t>External Copying</t>
  </si>
  <si>
    <t>C2006</t>
  </si>
  <si>
    <t>External Publishing</t>
  </si>
  <si>
    <t>C2007</t>
  </si>
  <si>
    <t>Internal Copying</t>
  </si>
  <si>
    <t>C2008</t>
  </si>
  <si>
    <t>Internal Publishing</t>
  </si>
  <si>
    <t>C2009</t>
  </si>
  <si>
    <t>C2010</t>
  </si>
  <si>
    <t>C2011</t>
  </si>
  <si>
    <t>C2012</t>
  </si>
  <si>
    <t>Donor Events-PA</t>
  </si>
  <si>
    <t>C2013</t>
  </si>
  <si>
    <t>Donor-Local Meals</t>
  </si>
  <si>
    <t>C2014</t>
  </si>
  <si>
    <t>Donor-Gifts,Tickets, Ent., etc</t>
  </si>
  <si>
    <t>Donor-Gifts,Tickets, Ent. etc</t>
  </si>
  <si>
    <t>C2015</t>
  </si>
  <si>
    <t>C2016</t>
  </si>
  <si>
    <t>Donor Plaques</t>
  </si>
  <si>
    <t>C2017</t>
  </si>
  <si>
    <t>Donor-Other Items</t>
  </si>
  <si>
    <t>C2018</t>
  </si>
  <si>
    <t>C2019</t>
  </si>
  <si>
    <t>Comm Organizations (Rotary)</t>
  </si>
  <si>
    <t>C2020</t>
  </si>
  <si>
    <t>Social Organization Country Cl</t>
  </si>
  <si>
    <t>C2021</t>
  </si>
  <si>
    <t>Mileage</t>
  </si>
  <si>
    <t>CR0074</t>
  </si>
  <si>
    <t>VP - University Advancement</t>
  </si>
  <si>
    <t>CR0075</t>
  </si>
  <si>
    <t>VP-University Advancement</t>
  </si>
  <si>
    <t>CR0076</t>
  </si>
  <si>
    <t>CR0077</t>
  </si>
  <si>
    <t>CR0078</t>
  </si>
  <si>
    <t>CHAMPS Life Skills Program</t>
  </si>
  <si>
    <t>CR0079</t>
  </si>
  <si>
    <t>CR0080</t>
  </si>
  <si>
    <t>Science I Expansion Study</t>
  </si>
  <si>
    <t>CR207</t>
  </si>
  <si>
    <t>2007-2008 HE Revenue</t>
  </si>
  <si>
    <t>D10115</t>
  </si>
  <si>
    <t>HS&amp;S Instruction</t>
  </si>
  <si>
    <t>D10305</t>
  </si>
  <si>
    <t>NS&amp;M Instruction</t>
  </si>
  <si>
    <t>Geology Department</t>
  </si>
  <si>
    <t>D10390</t>
  </si>
  <si>
    <t>Physics Department</t>
  </si>
  <si>
    <t>D10405</t>
  </si>
  <si>
    <t>BPA Instruction</t>
  </si>
  <si>
    <t>D10505</t>
  </si>
  <si>
    <t>Education Instruction</t>
  </si>
  <si>
    <t>D24193</t>
  </si>
  <si>
    <t>UA Events</t>
  </si>
  <si>
    <t>D24194</t>
  </si>
  <si>
    <t>Annual Campaign</t>
  </si>
  <si>
    <t>D24195</t>
  </si>
  <si>
    <t>Alumni Operations</t>
  </si>
  <si>
    <t>E0224</t>
  </si>
  <si>
    <t>Bob Black Memorial Endowment</t>
  </si>
  <si>
    <t>G10354</t>
  </si>
  <si>
    <t>Americorps VISTA</t>
  </si>
  <si>
    <t>G10356</t>
  </si>
  <si>
    <t>Shoshone Class I Analysis</t>
  </si>
  <si>
    <t>G10357</t>
  </si>
  <si>
    <t>Sho-Ban Ethnographic Study</t>
  </si>
  <si>
    <t>G10358</t>
  </si>
  <si>
    <t>EnACT</t>
  </si>
  <si>
    <t>G10360</t>
  </si>
  <si>
    <t>Assuring Quality Care</t>
  </si>
  <si>
    <t>G10363</t>
  </si>
  <si>
    <t>NCLB 5 CAL POLY SLO/CSUB MATH</t>
  </si>
  <si>
    <t>G10365</t>
  </si>
  <si>
    <t>NCLBX - CMP</t>
  </si>
  <si>
    <t>G10366</t>
  </si>
  <si>
    <t>LSAMP Scholars Program</t>
  </si>
  <si>
    <t>G10368</t>
  </si>
  <si>
    <t>Migrant Book Assistance Prog</t>
  </si>
  <si>
    <t>G10370</t>
  </si>
  <si>
    <t>NCLB X - CFLP</t>
  </si>
  <si>
    <t>G10372</t>
  </si>
  <si>
    <t>CAREER Grant</t>
  </si>
  <si>
    <t>G10374</t>
  </si>
  <si>
    <t>SLICC - NCLB 6</t>
  </si>
  <si>
    <t>G10375</t>
  </si>
  <si>
    <t>Great Valley MSP Start</t>
  </si>
  <si>
    <t>G10377</t>
  </si>
  <si>
    <t>Noyce Scholarship Program</t>
  </si>
  <si>
    <t>G10378</t>
  </si>
  <si>
    <t>CSUB RNSC Expansion Project</t>
  </si>
  <si>
    <t>G20355</t>
  </si>
  <si>
    <t>Eval of Hybrid Zone Gambelia</t>
  </si>
  <si>
    <t>G20364</t>
  </si>
  <si>
    <t>DHF Assessment Project</t>
  </si>
  <si>
    <t>G20367</t>
  </si>
  <si>
    <t>CSU College Corps (CCC)</t>
  </si>
  <si>
    <t>G30340</t>
  </si>
  <si>
    <t>Palmdale Internship Program</t>
  </si>
  <si>
    <t>G30373</t>
  </si>
  <si>
    <t>HSU Isle of Man</t>
  </si>
  <si>
    <t>G30376</t>
  </si>
  <si>
    <t>KCSOS CAFS PTTP</t>
  </si>
  <si>
    <t>G40296</t>
  </si>
  <si>
    <t>G40353</t>
  </si>
  <si>
    <t>GIFT/HPPAE</t>
  </si>
  <si>
    <t>G40359</t>
  </si>
  <si>
    <t>Raising a Reader Grant</t>
  </si>
  <si>
    <t>G40361</t>
  </si>
  <si>
    <t>The Women's &amp; Girls' Fund</t>
  </si>
  <si>
    <t>G40362</t>
  </si>
  <si>
    <t>Volcanic Ashes Kern River Form</t>
  </si>
  <si>
    <t>G40369</t>
  </si>
  <si>
    <t>BCSD Saturdau Academies</t>
  </si>
  <si>
    <t>G40371</t>
  </si>
  <si>
    <t>Evaluation Oil Seeps in Ojai</t>
  </si>
  <si>
    <t>IR0004</t>
  </si>
  <si>
    <t>IRA-GRAD, RSRCH &amp; SPONS  TVL</t>
  </si>
  <si>
    <t>IR0030</t>
  </si>
  <si>
    <t>HR Games</t>
  </si>
  <si>
    <t>IR0031</t>
  </si>
  <si>
    <t>Nursing Lead.&amp;Professionalism</t>
  </si>
  <si>
    <t>IR0032</t>
  </si>
  <si>
    <t>Society of Lead. &amp; Succ, IRA</t>
  </si>
  <si>
    <t>IR0033</t>
  </si>
  <si>
    <t>The Runner Reader Program</t>
  </si>
  <si>
    <t>S San Joaquin Information Ctr.</t>
  </si>
  <si>
    <t>MC106</t>
  </si>
  <si>
    <t>BREC Buss Research &amp; Ed Center</t>
  </si>
  <si>
    <t>ME902</t>
  </si>
  <si>
    <t>Old Academic Competive Grant</t>
  </si>
  <si>
    <t>ML902</t>
  </si>
  <si>
    <t>(OLD) Grad Fellowship</t>
  </si>
  <si>
    <t>ML903</t>
  </si>
  <si>
    <t>(OLD) Ham &amp; Rye Scholarship</t>
  </si>
  <si>
    <t>ML904</t>
  </si>
  <si>
    <t>(OLD) Foundation Scholar Clear</t>
  </si>
  <si>
    <t>ML905</t>
  </si>
  <si>
    <t>Musica da Camera Scholarship</t>
  </si>
  <si>
    <t>MM008</t>
  </si>
  <si>
    <t>OLLI - Extended Univeristy</t>
  </si>
  <si>
    <t>MM009</t>
  </si>
  <si>
    <t>Cal-SOAP Consortium</t>
  </si>
  <si>
    <t>(OLD) Health Services Fee</t>
  </si>
  <si>
    <t>MP004</t>
  </si>
  <si>
    <t>SRC AVC Referendum</t>
  </si>
  <si>
    <t>MT021</t>
  </si>
  <si>
    <t>MT025</t>
  </si>
  <si>
    <t>CALSWEC</t>
  </si>
  <si>
    <t>MT026</t>
  </si>
  <si>
    <t>Career Beginnings</t>
  </si>
  <si>
    <t>MT030</t>
  </si>
  <si>
    <t>McNair Program</t>
  </si>
  <si>
    <t>MT031</t>
  </si>
  <si>
    <t>National Children's Study</t>
  </si>
  <si>
    <t>MT032</t>
  </si>
  <si>
    <t>CCRAA - HSI</t>
  </si>
  <si>
    <t>MU903</t>
  </si>
  <si>
    <t>(OLD) Augmented Medical Svcs</t>
  </si>
  <si>
    <t>MU913</t>
  </si>
  <si>
    <t>(OLD) Augmented Pharmacy Srvcs</t>
  </si>
  <si>
    <t>(OLD) Student Fees Trusts</t>
  </si>
  <si>
    <t>MT AV PROJECTS</t>
  </si>
  <si>
    <t>MT Environmental Committee</t>
  </si>
  <si>
    <t>MT Old Public Performance</t>
  </si>
  <si>
    <t>MT BAS EO753 OH</t>
  </si>
  <si>
    <t>MX085</t>
  </si>
  <si>
    <t>Telecom Service Use Fee</t>
  </si>
  <si>
    <t>MX092</t>
  </si>
  <si>
    <t>Energy Savings</t>
  </si>
  <si>
    <t>MX093</t>
  </si>
  <si>
    <t>Lee Webb Math Field Day</t>
  </si>
  <si>
    <t>MX094</t>
  </si>
  <si>
    <t>Livescan Fingerprint Services</t>
  </si>
  <si>
    <t>MX095</t>
  </si>
  <si>
    <t>Campus Dining&amp;Catering-Togo's</t>
  </si>
  <si>
    <t>MX096</t>
  </si>
  <si>
    <t>Student Convocation</t>
  </si>
  <si>
    <t>(OLD) MT Repro/Print Shop</t>
  </si>
  <si>
    <t>(OLD) Capital Projects Fund</t>
  </si>
  <si>
    <t>(OLD) Misc Trust Funds</t>
  </si>
  <si>
    <t>Housing Operations</t>
  </si>
  <si>
    <t>Housing Maintenance and Repair</t>
  </si>
  <si>
    <t>Housing Construction</t>
  </si>
  <si>
    <t>CO-OFA&amp;S TRAV &amp; EQUIP ALLOC</t>
  </si>
  <si>
    <t>Math/Science Teacher Initiativ</t>
  </si>
  <si>
    <t>PJ0014</t>
  </si>
  <si>
    <t>Univ Outreach Special Project</t>
  </si>
  <si>
    <t>PJ0015</t>
  </si>
  <si>
    <t>Early Start Program</t>
  </si>
  <si>
    <t>PJ0016</t>
  </si>
  <si>
    <t>Governor's Call To Service</t>
  </si>
  <si>
    <t>PJ0018</t>
  </si>
  <si>
    <t>ATI (ADA Compliance Project)</t>
  </si>
  <si>
    <t>PJ0019</t>
  </si>
  <si>
    <t>National Student Clearinghouse</t>
  </si>
  <si>
    <t>PJ0020</t>
  </si>
  <si>
    <t>Summer Algebra Institute</t>
  </si>
  <si>
    <t>Baseball Training&amp;Playing Fac</t>
  </si>
  <si>
    <t>PL097</t>
  </si>
  <si>
    <t>Dean Gay Estate</t>
  </si>
  <si>
    <t>PL098</t>
  </si>
  <si>
    <t>Baseball Trng. &amp; Playing Fac.</t>
  </si>
  <si>
    <t>PL099</t>
  </si>
  <si>
    <t>Planned Future Operations</t>
  </si>
  <si>
    <t>PL100</t>
  </si>
  <si>
    <t>Capital Replacements</t>
  </si>
  <si>
    <t>PL101</t>
  </si>
  <si>
    <t>Tree Fnd-Campus Beautification</t>
  </si>
  <si>
    <t>PL102</t>
  </si>
  <si>
    <t>BB Special Projects</t>
  </si>
  <si>
    <t>PR1100</t>
  </si>
  <si>
    <t>Galvaized Pipe Bldgs. 7, 8, 9</t>
  </si>
  <si>
    <t>PR1101</t>
  </si>
  <si>
    <t>Firewall Construction</t>
  </si>
  <si>
    <t>PR1102</t>
  </si>
  <si>
    <t>CHW Coils Replacement Upgrade</t>
  </si>
  <si>
    <t>PR1103</t>
  </si>
  <si>
    <t>Installation of Grease Trap</t>
  </si>
  <si>
    <t>PR1104</t>
  </si>
  <si>
    <t>HVAC Replacement</t>
  </si>
  <si>
    <t>PR1105</t>
  </si>
  <si>
    <t>Emergency PA System</t>
  </si>
  <si>
    <t>PR1106</t>
  </si>
  <si>
    <t>Maintenance Mechanic</t>
  </si>
  <si>
    <t>PR1107</t>
  </si>
  <si>
    <t>Cooling New Weight Room</t>
  </si>
  <si>
    <t>PR1108</t>
  </si>
  <si>
    <t>Overhead</t>
  </si>
  <si>
    <t>PR1109</t>
  </si>
  <si>
    <t>(ALC) for Dore Theater</t>
  </si>
  <si>
    <t>PR1110</t>
  </si>
  <si>
    <t>Temp. sensors for (CWR)</t>
  </si>
  <si>
    <t>PR1111</t>
  </si>
  <si>
    <t>Bldg39 Level Controls Dore Tht</t>
  </si>
  <si>
    <t>PR1112</t>
  </si>
  <si>
    <t>Housing Commons</t>
  </si>
  <si>
    <t>PR1113</t>
  </si>
  <si>
    <t>Ext Walkway Light Fixtures</t>
  </si>
  <si>
    <t>PR1114</t>
  </si>
  <si>
    <t>Telecomm Infrastructure Proj</t>
  </si>
  <si>
    <t>PR1115</t>
  </si>
  <si>
    <t>Campus Master Plan</t>
  </si>
  <si>
    <t>PR1116</t>
  </si>
  <si>
    <t>Concrete Daycare Ctr. Storage</t>
  </si>
  <si>
    <t>PR1117</t>
  </si>
  <si>
    <t>Resurface Red Brick Road</t>
  </si>
  <si>
    <t>PR1118</t>
  </si>
  <si>
    <t>Parking Lot B, C, H Resurface</t>
  </si>
  <si>
    <t>PR1119</t>
  </si>
  <si>
    <t>AG Science Lab Remodel</t>
  </si>
  <si>
    <t>PR1120</t>
  </si>
  <si>
    <t>Green House</t>
  </si>
  <si>
    <t>PR1121</t>
  </si>
  <si>
    <t>Molecular &amp; Cell Biology Lab</t>
  </si>
  <si>
    <t>PR1122</t>
  </si>
  <si>
    <t>Chemistry Lab</t>
  </si>
  <si>
    <t>PR1123</t>
  </si>
  <si>
    <t>Baseball Field Road</t>
  </si>
  <si>
    <t>PR5010</t>
  </si>
  <si>
    <t>STUDENT HOUSING</t>
  </si>
  <si>
    <t>PR5015</t>
  </si>
  <si>
    <t>Retrofit Pond Filter System</t>
  </si>
  <si>
    <t>PR6017</t>
  </si>
  <si>
    <t>PHONE-CHILDCARE PARKING LOT</t>
  </si>
  <si>
    <t>Remodel DDH H103 to offices</t>
  </si>
  <si>
    <t>ADA Door Bldg 10</t>
  </si>
  <si>
    <t>Baseball Practice Field</t>
  </si>
  <si>
    <t>Overhead for Def Maintenance</t>
  </si>
  <si>
    <t>50M Pool Heater</t>
  </si>
  <si>
    <t>Design-Water Infrastructure</t>
  </si>
  <si>
    <t>GPS Clocks</t>
  </si>
  <si>
    <t>PR7031</t>
  </si>
  <si>
    <t>Irrigation at Don Hart West</t>
  </si>
  <si>
    <t>PR7032</t>
  </si>
  <si>
    <t>Facilities New Pavement</t>
  </si>
  <si>
    <t>PR7033</t>
  </si>
  <si>
    <t>Facilities A.C. Resurface</t>
  </si>
  <si>
    <t>PR7034</t>
  </si>
  <si>
    <t>Custodial Remodel</t>
  </si>
  <si>
    <t>PR7035</t>
  </si>
  <si>
    <t>HVAC Controls DDH &amp; Library</t>
  </si>
  <si>
    <t>PR7036</t>
  </si>
  <si>
    <t>Accounting Remodel Bldg5</t>
  </si>
  <si>
    <t>PR7037</t>
  </si>
  <si>
    <t>New Generator for Science II</t>
  </si>
  <si>
    <t>PR8001</t>
  </si>
  <si>
    <t>Level Controls, Dore Theater</t>
  </si>
  <si>
    <t>PSLN3</t>
  </si>
  <si>
    <t>PeopleSoft Loan #3</t>
  </si>
  <si>
    <t>PSLN4</t>
  </si>
  <si>
    <t>PeopleSoft Loan #4</t>
  </si>
  <si>
    <t>PSLN5</t>
  </si>
  <si>
    <t>PeopleSoft Loan #5</t>
  </si>
  <si>
    <t>RE043</t>
  </si>
  <si>
    <t>BPA/ERM/OSH</t>
  </si>
  <si>
    <t>RE044</t>
  </si>
  <si>
    <t>Ready to Start - Designated</t>
  </si>
  <si>
    <t>S0634</t>
  </si>
  <si>
    <t>CaliforniaNevada Methodist Fnd</t>
  </si>
  <si>
    <t>S0635</t>
  </si>
  <si>
    <t>KHSD Project Best</t>
  </si>
  <si>
    <t>S0636</t>
  </si>
  <si>
    <t>Altrusa Club of Indian Wells</t>
  </si>
  <si>
    <t>S0637</t>
  </si>
  <si>
    <t>S0638</t>
  </si>
  <si>
    <t>Supreme Council UPPEC Scholar</t>
  </si>
  <si>
    <t>S0639</t>
  </si>
  <si>
    <t>Guardian Insustires Scholar</t>
  </si>
  <si>
    <t>S0640</t>
  </si>
  <si>
    <t>Veronica DUncan GAMMA XI Schol</t>
  </si>
  <si>
    <t>S0641</t>
  </si>
  <si>
    <t>Iowa Tribe of Kansas&amp;Nebraska</t>
  </si>
  <si>
    <t>S0642</t>
  </si>
  <si>
    <t>Conselho Supremo Scholarship</t>
  </si>
  <si>
    <t>S0643</t>
  </si>
  <si>
    <t>Hensel Phelps Construction</t>
  </si>
  <si>
    <t>S0644</t>
  </si>
  <si>
    <t>Annual Kimbal Midwest Sch</t>
  </si>
  <si>
    <t>S0645</t>
  </si>
  <si>
    <t>Annual Los Angeles Area Schola</t>
  </si>
  <si>
    <t>S0646</t>
  </si>
  <si>
    <t>Annual Ronald McDonald House</t>
  </si>
  <si>
    <t>S0647</t>
  </si>
  <si>
    <t>Annual Gillis Scholarship</t>
  </si>
  <si>
    <t>S0648</t>
  </si>
  <si>
    <t>Annual Catholic Healthcare Sch</t>
  </si>
  <si>
    <t>S0649</t>
  </si>
  <si>
    <t>Annual Burroughs High Schol</t>
  </si>
  <si>
    <t>S0650</t>
  </si>
  <si>
    <t>Annual Victoria&amp;Bradley Geist</t>
  </si>
  <si>
    <t>S0651</t>
  </si>
  <si>
    <t>Annual ERMCO Educational Res.</t>
  </si>
  <si>
    <t>S0652</t>
  </si>
  <si>
    <t>Annual Supt. of Schools Tulare</t>
  </si>
  <si>
    <t>S0653</t>
  </si>
  <si>
    <t>Annual Assoc. of Universities</t>
  </si>
  <si>
    <t>S0654</t>
  </si>
  <si>
    <t>Annual USA Funds Access to Edu</t>
  </si>
  <si>
    <t>S0655</t>
  </si>
  <si>
    <t>Annual Ashley MEGAN BUCKLIN</t>
  </si>
  <si>
    <t>S0656</t>
  </si>
  <si>
    <t>Annual Oklahoma City Chapter</t>
  </si>
  <si>
    <t>S0657</t>
  </si>
  <si>
    <t>Annual CANCER for COLLEGE</t>
  </si>
  <si>
    <t>S0658</t>
  </si>
  <si>
    <t>PGA Scholarship</t>
  </si>
  <si>
    <t>S0659</t>
  </si>
  <si>
    <t>Center for Scholarship Admin</t>
  </si>
  <si>
    <t>S0660</t>
  </si>
  <si>
    <t>Angeles Mesa Presbyterian</t>
  </si>
  <si>
    <t>S0661</t>
  </si>
  <si>
    <t>Operation Home Front</t>
  </si>
  <si>
    <t>S0662</t>
  </si>
  <si>
    <t>VET OF FOREIGN WARS HARLINGEN</t>
  </si>
  <si>
    <t>S0663</t>
  </si>
  <si>
    <t>United Way UWGLA</t>
  </si>
  <si>
    <t>S0664</t>
  </si>
  <si>
    <t>SBCC FOUNDATION SCHOLARSHIP</t>
  </si>
  <si>
    <t>S0665</t>
  </si>
  <si>
    <t>NEED GRANT SCHOLARSHIP</t>
  </si>
  <si>
    <t>S0666</t>
  </si>
  <si>
    <t>Paramount Comm. Giving Scholar</t>
  </si>
  <si>
    <t>S0667</t>
  </si>
  <si>
    <t>Recruitment in Sci Ed (RISE)</t>
  </si>
  <si>
    <t>S0668</t>
  </si>
  <si>
    <t>C Channing Cont Student Suppt</t>
  </si>
  <si>
    <t>S0669</t>
  </si>
  <si>
    <t>Annual Mammoth Latino College</t>
  </si>
  <si>
    <t>S0670</t>
  </si>
  <si>
    <t>Calfornia Moving &amp; Storage Sch</t>
  </si>
  <si>
    <t>SO668</t>
  </si>
  <si>
    <t>C Channing Cont Student Suppor</t>
  </si>
  <si>
    <t>Bakersfield Jazz Festival</t>
  </si>
  <si>
    <t>TR047</t>
  </si>
  <si>
    <t>VPSA Foundation Trust</t>
  </si>
  <si>
    <t>TR048</t>
  </si>
  <si>
    <t>Computers for Knowledge</t>
  </si>
  <si>
    <t>TR049</t>
  </si>
  <si>
    <t>Egyptian Exhibit</t>
  </si>
  <si>
    <t>Advancement</t>
  </si>
  <si>
    <t>UA085</t>
  </si>
  <si>
    <t>University Advancement Events</t>
  </si>
  <si>
    <t>ZAL020</t>
  </si>
  <si>
    <t>FDN-ALUMNI OPERATIONS</t>
  </si>
  <si>
    <t>FDN-ALUMNI</t>
  </si>
  <si>
    <t>Sunshine Fund</t>
  </si>
  <si>
    <t>ZEM107</t>
  </si>
  <si>
    <t>Janet Martin's Retirement</t>
  </si>
  <si>
    <t>ZEM108</t>
  </si>
  <si>
    <t>Karen Abercrombie Retirement</t>
  </si>
  <si>
    <t>Student Affairs Events</t>
  </si>
  <si>
    <t>ZMR006</t>
  </si>
  <si>
    <t>AV Student Referendum</t>
  </si>
  <si>
    <t>ZPE203</t>
  </si>
  <si>
    <t>FDN - COCHRAN CHAIR NURSING</t>
  </si>
  <si>
    <t>ZUA084</t>
  </si>
  <si>
    <t>FDN-ADVANCEMENT</t>
  </si>
  <si>
    <t>Application Release: PS Finance 9.0</t>
  </si>
  <si>
    <t>BKSPA</t>
  </si>
  <si>
    <t>CPO</t>
  </si>
  <si>
    <t>PTY</t>
  </si>
  <si>
    <t>ADN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</si>
</sst>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"/>
    <numFmt numFmtId="165" formatCode="##############"/>
    <numFmt numFmtId="166" formatCode="0\-0000"/>
    <numFmt numFmtId="167" formatCode="mmddyyyy"/>
    <numFmt numFmtId="168" formatCode="\A\A"/>
    <numFmt numFmtId="169" formatCode="m/d"/>
    <numFmt numFmtId="170" formatCode="#####"/>
    <numFmt numFmtId="171" formatCode="#\-####"/>
    <numFmt numFmtId="172" formatCode="0.00_);[Red]\(0.00\)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/dd/yyyy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.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.8"/>
      <color indexed="9"/>
      <name val="Arial"/>
      <family val="2"/>
    </font>
    <font>
      <b/>
      <sz val="8"/>
      <name val="Tahoma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0"/>
      <color indexed="38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8.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10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8.8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66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166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166" fontId="0" fillId="34" borderId="0" xfId="0" applyNumberFormat="1" applyFont="1" applyFill="1" applyBorder="1" applyAlignment="1" applyProtection="1">
      <alignment horizontal="left" vertical="center"/>
      <protection/>
    </xf>
    <xf numFmtId="166" fontId="15" fillId="34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4" fontId="0" fillId="37" borderId="12" xfId="0" applyNumberFormat="1" applyFill="1" applyBorder="1" applyAlignment="1" applyProtection="1">
      <alignment/>
      <protection/>
    </xf>
    <xf numFmtId="4" fontId="0" fillId="37" borderId="12" xfId="0" applyNumberFormat="1" applyFill="1" applyBorder="1" applyAlignment="1">
      <alignment/>
    </xf>
    <xf numFmtId="0" fontId="2" fillId="35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5" borderId="12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166" fontId="2" fillId="34" borderId="10" xfId="0" applyNumberFormat="1" applyFont="1" applyFill="1" applyBorder="1" applyAlignment="1" applyProtection="1">
      <alignment horizontal="left" vertical="center"/>
      <protection/>
    </xf>
    <xf numFmtId="14" fontId="0" fillId="35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right" vertical="center"/>
      <protection/>
    </xf>
    <xf numFmtId="166" fontId="2" fillId="34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>
      <alignment/>
    </xf>
    <xf numFmtId="0" fontId="25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66" fontId="0" fillId="35" borderId="0" xfId="0" applyNumberFormat="1" applyFont="1" applyFill="1" applyBorder="1" applyAlignment="1" applyProtection="1">
      <alignment horizontal="left" vertical="center"/>
      <protection locked="0"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166" fontId="0" fillId="35" borderId="0" xfId="0" applyNumberFormat="1" applyFont="1" applyFill="1" applyBorder="1" applyAlignment="1" applyProtection="1">
      <alignment horizontal="left" vertical="center"/>
      <protection/>
    </xf>
    <xf numFmtId="0" fontId="0" fillId="38" borderId="0" xfId="0" applyFill="1" applyBorder="1" applyAlignment="1">
      <alignment horizontal="center"/>
    </xf>
    <xf numFmtId="0" fontId="0" fillId="33" borderId="15" xfId="0" applyFill="1" applyBorder="1" applyAlignment="1" applyProtection="1">
      <alignment/>
      <protection/>
    </xf>
    <xf numFmtId="0" fontId="17" fillId="33" borderId="15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166" fontId="6" fillId="33" borderId="11" xfId="0" applyNumberFormat="1" applyFont="1" applyFill="1" applyBorder="1" applyAlignment="1" applyProtection="1">
      <alignment horizontal="left" vertical="center"/>
      <protection/>
    </xf>
    <xf numFmtId="0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6" xfId="57" applyNumberFormat="1" applyFill="1" applyBorder="1" applyProtection="1">
      <alignment/>
      <protection locked="0"/>
    </xf>
    <xf numFmtId="2" fontId="0" fillId="0" borderId="12" xfId="57" applyNumberFormat="1" applyFill="1" applyBorder="1" applyProtection="1">
      <alignment/>
      <protection locked="0"/>
    </xf>
    <xf numFmtId="0" fontId="0" fillId="0" borderId="12" xfId="57" applyFont="1" applyFill="1" applyBorder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2" fontId="0" fillId="0" borderId="18" xfId="57" applyNumberFormat="1" applyFont="1" applyFill="1" applyBorder="1" applyProtection="1">
      <alignment/>
      <protection locked="0"/>
    </xf>
    <xf numFmtId="0" fontId="0" fillId="0" borderId="17" xfId="57" applyFont="1" applyFill="1" applyBorder="1" applyProtection="1">
      <alignment/>
      <protection locked="0"/>
    </xf>
    <xf numFmtId="49" fontId="0" fillId="0" borderId="0" xfId="0" applyNumberFormat="1" applyAlignment="1">
      <alignment/>
    </xf>
    <xf numFmtId="0" fontId="26" fillId="0" borderId="0" xfId="0" applyFont="1" applyAlignment="1" applyProtection="1">
      <alignment/>
      <protection/>
    </xf>
    <xf numFmtId="172" fontId="17" fillId="0" borderId="0" xfId="0" applyNumberFormat="1" applyFont="1" applyBorder="1" applyAlignment="1" applyProtection="1">
      <alignment horizontal="right"/>
      <protection/>
    </xf>
    <xf numFmtId="0" fontId="27" fillId="0" borderId="12" xfId="57" applyFont="1" applyFill="1" applyBorder="1" applyAlignment="1" applyProtection="1">
      <alignment horizontal="left"/>
      <protection locked="0"/>
    </xf>
    <xf numFmtId="0" fontId="27" fillId="0" borderId="19" xfId="57" applyFont="1" applyFill="1" applyBorder="1" applyAlignment="1" applyProtection="1">
      <alignment horizontal="left"/>
      <protection locked="0"/>
    </xf>
    <xf numFmtId="0" fontId="27" fillId="0" borderId="17" xfId="57" applyFont="1" applyFill="1" applyBorder="1" applyAlignment="1" applyProtection="1">
      <alignment horizontal="left"/>
      <protection locked="0"/>
    </xf>
    <xf numFmtId="0" fontId="27" fillId="0" borderId="20" xfId="57" applyFont="1" applyFill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49" fontId="27" fillId="0" borderId="12" xfId="0" applyNumberFormat="1" applyFont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172" fontId="17" fillId="0" borderId="0" xfId="0" applyNumberFormat="1" applyFont="1" applyBorder="1" applyAlignment="1" applyProtection="1">
      <alignment horizontal="left"/>
      <protection/>
    </xf>
    <xf numFmtId="0" fontId="9" fillId="33" borderId="20" xfId="0" applyNumberFormat="1" applyFont="1" applyFill="1" applyBorder="1" applyAlignment="1" applyProtection="1">
      <alignment horizontal="left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28" fillId="34" borderId="0" xfId="0" applyNumberFormat="1" applyFont="1" applyFill="1" applyBorder="1" applyAlignment="1" applyProtection="1">
      <alignment horizontal="left" vertical="center"/>
      <protection/>
    </xf>
    <xf numFmtId="49" fontId="27" fillId="0" borderId="16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49" fontId="27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0" fillId="39" borderId="18" xfId="0" applyFill="1" applyBorder="1" applyAlignment="1" applyProtection="1">
      <alignment/>
      <protection/>
    </xf>
    <xf numFmtId="166" fontId="6" fillId="39" borderId="14" xfId="0" applyNumberFormat="1" applyFont="1" applyFill="1" applyBorder="1" applyAlignment="1" applyProtection="1">
      <alignment horizontal="left" vertical="center"/>
      <protection/>
    </xf>
    <xf numFmtId="0" fontId="4" fillId="39" borderId="14" xfId="0" applyNumberFormat="1" applyFont="1" applyFill="1" applyBorder="1" applyAlignment="1" applyProtection="1">
      <alignment horizontal="center" vertical="center"/>
      <protection/>
    </xf>
    <xf numFmtId="0" fontId="0" fillId="39" borderId="14" xfId="0" applyFill="1" applyBorder="1" applyAlignment="1" applyProtection="1">
      <alignment/>
      <protection/>
    </xf>
    <xf numFmtId="0" fontId="0" fillId="39" borderId="14" xfId="0" applyFill="1" applyBorder="1" applyAlignment="1">
      <alignment/>
    </xf>
    <xf numFmtId="0" fontId="0" fillId="39" borderId="14" xfId="0" applyFill="1" applyBorder="1" applyAlignment="1" applyProtection="1">
      <alignment/>
      <protection/>
    </xf>
    <xf numFmtId="166" fontId="6" fillId="39" borderId="21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center" vertical="center"/>
      <protection/>
    </xf>
    <xf numFmtId="166" fontId="65" fillId="0" borderId="0" xfId="0" applyNumberFormat="1" applyFont="1" applyBorder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8" fillId="0" borderId="20" xfId="0" applyFont="1" applyBorder="1" applyAlignment="1" applyProtection="1">
      <alignment/>
      <protection/>
    </xf>
    <xf numFmtId="0" fontId="68" fillId="0" borderId="15" xfId="0" applyFont="1" applyBorder="1" applyAlignment="1" applyProtection="1">
      <alignment/>
      <protection/>
    </xf>
    <xf numFmtId="0" fontId="69" fillId="0" borderId="15" xfId="0" applyFont="1" applyBorder="1" applyAlignment="1" applyProtection="1">
      <alignment/>
      <protection/>
    </xf>
    <xf numFmtId="0" fontId="68" fillId="0" borderId="15" xfId="0" applyFont="1" applyBorder="1" applyAlignment="1" applyProtection="1">
      <alignment horizontal="right"/>
      <protection/>
    </xf>
    <xf numFmtId="0" fontId="68" fillId="0" borderId="18" xfId="0" applyFont="1" applyBorder="1" applyAlignment="1" applyProtection="1">
      <alignment/>
      <protection/>
    </xf>
    <xf numFmtId="166" fontId="70" fillId="0" borderId="10" xfId="0" applyNumberFormat="1" applyFont="1" applyBorder="1" applyAlignment="1" applyProtection="1">
      <alignment horizontal="left" vertical="center"/>
      <protection/>
    </xf>
    <xf numFmtId="166" fontId="70" fillId="0" borderId="0" xfId="0" applyNumberFormat="1" applyFont="1" applyBorder="1" applyAlignment="1" applyProtection="1">
      <alignment horizontal="left" vertical="center"/>
      <protection/>
    </xf>
    <xf numFmtId="166" fontId="68" fillId="0" borderId="0" xfId="0" applyNumberFormat="1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/>
      <protection/>
    </xf>
    <xf numFmtId="166" fontId="68" fillId="0" borderId="0" xfId="0" applyNumberFormat="1" applyFont="1" applyBorder="1" applyAlignment="1" applyProtection="1">
      <alignment horizontal="right" vertical="center"/>
      <protection/>
    </xf>
    <xf numFmtId="166" fontId="70" fillId="0" borderId="14" xfId="0" applyNumberFormat="1" applyFont="1" applyBorder="1" applyAlignment="1" applyProtection="1">
      <alignment horizontal="left" vertical="center"/>
      <protection/>
    </xf>
    <xf numFmtId="166" fontId="68" fillId="0" borderId="0" xfId="0" applyNumberFormat="1" applyFont="1" applyBorder="1" applyAlignment="1" applyProtection="1" quotePrefix="1">
      <alignment horizontal="left" vertical="center"/>
      <protection/>
    </xf>
    <xf numFmtId="0" fontId="68" fillId="0" borderId="10" xfId="0" applyFont="1" applyBorder="1" applyAlignment="1" applyProtection="1">
      <alignment/>
      <protection/>
    </xf>
    <xf numFmtId="0" fontId="68" fillId="0" borderId="14" xfId="0" applyFont="1" applyBorder="1" applyAlignment="1" applyProtection="1">
      <alignment/>
      <protection/>
    </xf>
    <xf numFmtId="0" fontId="68" fillId="0" borderId="13" xfId="0" applyFont="1" applyBorder="1" applyAlignment="1" applyProtection="1">
      <alignment/>
      <protection/>
    </xf>
    <xf numFmtId="0" fontId="68" fillId="0" borderId="11" xfId="0" applyFont="1" applyBorder="1" applyAlignment="1" applyProtection="1">
      <alignment/>
      <protection/>
    </xf>
    <xf numFmtId="166" fontId="68" fillId="0" borderId="11" xfId="0" applyNumberFormat="1" applyFont="1" applyBorder="1" applyAlignment="1" applyProtection="1">
      <alignment horizontal="left" vertical="center"/>
      <protection/>
    </xf>
    <xf numFmtId="166" fontId="70" fillId="0" borderId="11" xfId="0" applyNumberFormat="1" applyFont="1" applyBorder="1" applyAlignment="1" applyProtection="1">
      <alignment horizontal="left" vertical="center"/>
      <protection/>
    </xf>
    <xf numFmtId="0" fontId="68" fillId="0" borderId="21" xfId="0" applyFont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8" borderId="13" xfId="0" applyFill="1" applyBorder="1" applyAlignment="1" applyProtection="1">
      <alignment horizontal="center"/>
      <protection/>
    </xf>
    <xf numFmtId="0" fontId="0" fillId="38" borderId="11" xfId="0" applyFill="1" applyBorder="1" applyAlignment="1" applyProtection="1">
      <alignment horizontal="center"/>
      <protection/>
    </xf>
    <xf numFmtId="166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38" borderId="11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chargebacktempl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0</xdr:row>
      <xdr:rowOff>123825</xdr:rowOff>
    </xdr:from>
    <xdr:to>
      <xdr:col>14</xdr:col>
      <xdr:colOff>0</xdr:colOff>
      <xdr:row>4</xdr:row>
      <xdr:rowOff>38100</xdr:rowOff>
    </xdr:to>
    <xdr:pic>
      <xdr:nvPicPr>
        <xdr:cNvPr id="1" name="Picture 178" descr="CM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23825"/>
          <a:ext cx="2181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38100</xdr:rowOff>
    </xdr:from>
    <xdr:to>
      <xdr:col>3</xdr:col>
      <xdr:colOff>457200</xdr:colOff>
      <xdr:row>4</xdr:row>
      <xdr:rowOff>85725</xdr:rowOff>
    </xdr:to>
    <xdr:pic>
      <xdr:nvPicPr>
        <xdr:cNvPr id="2" name="Picture 215" descr="newseal_72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8100"/>
          <a:ext cx="742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A5275"/>
  <sheetViews>
    <sheetView showGridLines="0" tabSelected="1" zoomScalePageLayoutView="0" workbookViewId="0" topLeftCell="C1">
      <selection activeCell="E9" sqref="E9:F9"/>
    </sheetView>
  </sheetViews>
  <sheetFormatPr defaultColWidth="1.7109375" defaultRowHeight="12.75"/>
  <cols>
    <col min="1" max="1" width="10.00390625" style="3" hidden="1" customWidth="1"/>
    <col min="2" max="2" width="12.00390625" style="3" hidden="1" customWidth="1"/>
    <col min="3" max="3" width="5.57421875" style="7" customWidth="1"/>
    <col min="4" max="4" width="8.8515625" style="7" customWidth="1"/>
    <col min="5" max="5" width="10.7109375" style="7" customWidth="1"/>
    <col min="6" max="8" width="8.57421875" style="7" customWidth="1"/>
    <col min="9" max="9" width="10.28125" style="7" customWidth="1"/>
    <col min="10" max="11" width="8.57421875" style="7" customWidth="1"/>
    <col min="12" max="13" width="13.7109375" style="7" customWidth="1"/>
    <col min="14" max="14" width="40.8515625" style="7" customWidth="1"/>
    <col min="15" max="15" width="18.140625" style="3" customWidth="1"/>
    <col min="16" max="16" width="1.7109375" style="3" customWidth="1"/>
    <col min="17" max="17" width="2.7109375" style="71" bestFit="1" customWidth="1"/>
    <col min="18" max="51" width="1.7109375" style="3" customWidth="1"/>
    <col min="52" max="52" width="2.28125" style="3" customWidth="1"/>
    <col min="53" max="53" width="1.7109375" style="3" customWidth="1"/>
    <col min="54" max="54" width="4.7109375" style="139" customWidth="1"/>
    <col min="55" max="103" width="1.7109375" style="139" customWidth="1"/>
    <col min="104" max="109" width="1.7109375" style="3" customWidth="1"/>
    <col min="110" max="110" width="4.421875" style="3" customWidth="1"/>
    <col min="111" max="111" width="1.7109375" style="3" customWidth="1"/>
    <col min="112" max="112" width="3.7109375" style="3" customWidth="1"/>
    <col min="113" max="113" width="1.7109375" style="3" customWidth="1"/>
    <col min="114" max="114" width="2.7109375" style="3" customWidth="1"/>
    <col min="115" max="115" width="3.421875" style="3" customWidth="1"/>
    <col min="116" max="116" width="4.7109375" style="3" customWidth="1"/>
    <col min="117" max="117" width="4.421875" style="3" customWidth="1"/>
    <col min="118" max="16384" width="1.7109375" style="3" customWidth="1"/>
  </cols>
  <sheetData>
    <row r="1" spans="1:183" ht="15.75">
      <c r="A1" s="10"/>
      <c r="B1" s="10"/>
      <c r="C1" s="113"/>
      <c r="D1" s="84"/>
      <c r="E1" s="84"/>
      <c r="F1" s="84"/>
      <c r="G1" s="84"/>
      <c r="H1" s="84"/>
      <c r="I1" s="85">
        <f>IF(E22="","INFORMATION IS MISSING",IF(I8="","INFORMATION IS MISSING",IF(I9="","INFORMATION IS MISSING",IF(E23="","INFORMATION IS MISSING",IF(H22="","INFORMATION IS MISSING","")))))</f>
      </c>
      <c r="J1" s="85"/>
      <c r="K1" s="85"/>
      <c r="L1" s="84"/>
      <c r="M1" s="84"/>
      <c r="N1" s="84"/>
      <c r="O1" s="129"/>
      <c r="P1" s="10"/>
      <c r="Q1" s="69"/>
      <c r="R1" s="10"/>
      <c r="S1" s="10"/>
      <c r="T1" s="10"/>
      <c r="U1" s="10"/>
      <c r="V1" s="10"/>
      <c r="W1" s="10"/>
      <c r="X1" s="11"/>
      <c r="Y1" s="4"/>
      <c r="BB1" s="142">
        <f>ROW(Header_Row)</f>
        <v>27</v>
      </c>
      <c r="BC1" s="143"/>
      <c r="BD1" s="143"/>
      <c r="BE1" s="143"/>
      <c r="BF1" s="143"/>
      <c r="BG1" s="143" t="s">
        <v>8063</v>
      </c>
      <c r="BH1" s="143"/>
      <c r="BI1" s="143"/>
      <c r="BJ1" s="143"/>
      <c r="BK1" s="143"/>
      <c r="BL1" s="143" t="s">
        <v>3307</v>
      </c>
      <c r="BM1" s="143"/>
      <c r="BN1" s="143"/>
      <c r="BO1" s="143"/>
      <c r="BP1" s="143"/>
      <c r="BQ1" s="143"/>
      <c r="BR1" s="144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5"/>
      <c r="CP1" s="143" t="s">
        <v>3306</v>
      </c>
      <c r="CQ1" s="143"/>
      <c r="CR1" s="143"/>
      <c r="CS1" s="143"/>
      <c r="CT1" s="143"/>
      <c r="CU1" s="143"/>
      <c r="CV1" s="143"/>
      <c r="CW1" s="143"/>
      <c r="CX1" s="143"/>
      <c r="CY1" s="146"/>
      <c r="GA1" s="111" t="s">
        <v>8068</v>
      </c>
    </row>
    <row r="2" spans="1:103" s="1" customFormat="1" ht="15" customHeight="1">
      <c r="A2" s="12"/>
      <c r="B2" s="21"/>
      <c r="C2" s="114"/>
      <c r="D2" s="16"/>
      <c r="E2" s="161" t="s">
        <v>2244</v>
      </c>
      <c r="F2" s="161"/>
      <c r="G2" s="161"/>
      <c r="H2" s="161"/>
      <c r="I2" s="161"/>
      <c r="J2" s="78"/>
      <c r="K2" s="78"/>
      <c r="L2" s="18"/>
      <c r="M2" s="19"/>
      <c r="N2" s="19"/>
      <c r="O2" s="130"/>
      <c r="P2" s="11"/>
      <c r="Q2" s="70"/>
      <c r="R2" s="11"/>
      <c r="S2" s="11"/>
      <c r="T2" s="11"/>
      <c r="U2" s="11"/>
      <c r="V2" s="11"/>
      <c r="W2" s="11"/>
      <c r="X2" s="11"/>
      <c r="BB2" s="147">
        <v>9</v>
      </c>
      <c r="BC2" s="148"/>
      <c r="BD2" s="148"/>
      <c r="BE2" s="148"/>
      <c r="BF2" s="148"/>
      <c r="BG2" s="149" t="s">
        <v>8062</v>
      </c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50" t="s">
        <v>3308</v>
      </c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51" t="s">
        <v>3296</v>
      </c>
      <c r="CP2" s="149" t="s">
        <v>3300</v>
      </c>
      <c r="CQ2" s="148"/>
      <c r="CR2" s="148"/>
      <c r="CS2" s="148"/>
      <c r="CT2" s="148"/>
      <c r="CU2" s="148"/>
      <c r="CV2" s="148"/>
      <c r="CW2" s="148"/>
      <c r="CX2" s="148"/>
      <c r="CY2" s="152"/>
    </row>
    <row r="3" spans="1:103" s="1" customFormat="1" ht="15" customHeight="1">
      <c r="A3" s="12"/>
      <c r="B3" s="22"/>
      <c r="C3" s="114"/>
      <c r="D3" s="16"/>
      <c r="E3" s="161"/>
      <c r="F3" s="161"/>
      <c r="G3" s="161"/>
      <c r="H3" s="161"/>
      <c r="I3" s="161"/>
      <c r="J3" s="78"/>
      <c r="K3" s="78"/>
      <c r="L3" s="33"/>
      <c r="M3" s="19"/>
      <c r="N3" s="125"/>
      <c r="O3" s="130"/>
      <c r="P3" s="11"/>
      <c r="Q3" s="70"/>
      <c r="R3" s="11"/>
      <c r="S3" s="11"/>
      <c r="T3" s="11"/>
      <c r="U3" s="11"/>
      <c r="V3" s="11"/>
      <c r="W3" s="11"/>
      <c r="X3" s="11"/>
      <c r="BB3" s="147"/>
      <c r="BC3" s="148"/>
      <c r="BD3" s="148"/>
      <c r="BE3" s="148"/>
      <c r="BF3" s="148"/>
      <c r="BG3" s="153" t="s">
        <v>9618</v>
      </c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 t="s">
        <v>3309</v>
      </c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51" t="s">
        <v>3297</v>
      </c>
      <c r="CP3" s="149" t="s">
        <v>3301</v>
      </c>
      <c r="CQ3" s="148"/>
      <c r="CR3" s="148"/>
      <c r="CS3" s="148"/>
      <c r="CT3" s="148"/>
      <c r="CU3" s="148"/>
      <c r="CV3" s="148"/>
      <c r="CW3" s="148"/>
      <c r="CX3" s="148"/>
      <c r="CY3" s="152"/>
    </row>
    <row r="4" spans="1:103" s="1" customFormat="1" ht="15" customHeight="1">
      <c r="A4" s="12"/>
      <c r="B4" s="21"/>
      <c r="C4" s="115"/>
      <c r="D4" s="16"/>
      <c r="E4" s="163" t="s">
        <v>8067</v>
      </c>
      <c r="F4" s="163"/>
      <c r="G4" s="163"/>
      <c r="H4" s="163"/>
      <c r="I4" s="163"/>
      <c r="J4" s="79"/>
      <c r="K4" s="79"/>
      <c r="L4" s="136" t="s">
        <v>9614</v>
      </c>
      <c r="M4" s="18"/>
      <c r="N4" s="17"/>
      <c r="O4" s="130"/>
      <c r="P4" s="11"/>
      <c r="Q4" s="70"/>
      <c r="R4" s="11"/>
      <c r="S4" s="11"/>
      <c r="T4" s="11"/>
      <c r="U4" s="11"/>
      <c r="V4" s="11"/>
      <c r="W4" s="11"/>
      <c r="X4" s="11"/>
      <c r="BB4" s="147"/>
      <c r="BC4" s="148"/>
      <c r="BD4" s="148"/>
      <c r="BE4" s="148"/>
      <c r="BF4" s="148"/>
      <c r="BG4" s="149" t="s">
        <v>8064</v>
      </c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 t="s">
        <v>2336</v>
      </c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51" t="s">
        <v>3298</v>
      </c>
      <c r="CP4" s="149" t="s">
        <v>3299</v>
      </c>
      <c r="CQ4" s="148"/>
      <c r="CR4" s="148"/>
      <c r="CS4" s="148"/>
      <c r="CT4" s="148"/>
      <c r="CU4" s="148"/>
      <c r="CV4" s="148"/>
      <c r="CW4" s="148"/>
      <c r="CX4" s="148"/>
      <c r="CY4" s="152"/>
    </row>
    <row r="5" spans="1:164" s="2" customFormat="1" ht="9" customHeight="1">
      <c r="A5" s="12"/>
      <c r="B5" s="12"/>
      <c r="C5" s="116"/>
      <c r="D5" s="87"/>
      <c r="E5" s="87"/>
      <c r="F5" s="88"/>
      <c r="G5" s="87"/>
      <c r="H5" s="87"/>
      <c r="I5" s="87"/>
      <c r="J5" s="87"/>
      <c r="K5" s="87"/>
      <c r="L5" s="87"/>
      <c r="M5" s="89"/>
      <c r="N5" s="89"/>
      <c r="O5" s="135"/>
      <c r="P5" s="11"/>
      <c r="Q5" s="70"/>
      <c r="R5" s="11"/>
      <c r="S5" s="11"/>
      <c r="T5" s="11"/>
      <c r="U5" s="11"/>
      <c r="V5" s="11"/>
      <c r="W5" s="11"/>
      <c r="X5" s="1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47"/>
      <c r="BC5" s="148"/>
      <c r="BD5" s="148"/>
      <c r="BE5" s="148"/>
      <c r="BF5" s="148"/>
      <c r="BG5" s="149" t="s">
        <v>9616</v>
      </c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 t="s">
        <v>2337</v>
      </c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52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s="2" customFormat="1" ht="6" customHeight="1">
      <c r="A6" s="26"/>
      <c r="B6" s="12"/>
      <c r="C6" s="8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/>
      <c r="P6" s="12"/>
      <c r="Q6" s="12"/>
      <c r="R6" s="12"/>
      <c r="S6" s="12"/>
      <c r="T6" s="12"/>
      <c r="U6" s="12"/>
      <c r="V6" s="12"/>
      <c r="W6" s="12"/>
      <c r="X6" s="1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A6" s="1"/>
      <c r="BB6" s="147"/>
      <c r="BC6" s="148"/>
      <c r="BD6" s="148"/>
      <c r="BE6" s="148"/>
      <c r="BF6" s="148"/>
      <c r="BG6" s="149" t="s">
        <v>8065</v>
      </c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 t="s">
        <v>9615</v>
      </c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52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162" s="2" customFormat="1" ht="13.5" customHeight="1">
      <c r="A7" s="26"/>
      <c r="B7" s="12"/>
      <c r="C7" s="62"/>
      <c r="D7" s="67" t="s">
        <v>3312</v>
      </c>
      <c r="E7" s="90" t="s">
        <v>3308</v>
      </c>
      <c r="F7" s="117">
        <f>IF(ISBLANK(Business_Unit),"    &lt;== Select a Business Unit from the drop-down list.","")</f>
      </c>
      <c r="G7" s="23"/>
      <c r="H7" s="67" t="s">
        <v>8625</v>
      </c>
      <c r="I7" s="124" t="s">
        <v>3307</v>
      </c>
      <c r="J7" s="80"/>
      <c r="K7" s="80"/>
      <c r="L7" s="23"/>
      <c r="M7" s="23"/>
      <c r="N7" s="23"/>
      <c r="O7" s="131"/>
      <c r="P7" s="12"/>
      <c r="Q7" s="12"/>
      <c r="R7" s="12"/>
      <c r="S7" s="12"/>
      <c r="T7" s="12"/>
      <c r="U7" s="12"/>
      <c r="V7" s="1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Y7" s="1"/>
      <c r="AZ7" s="1"/>
      <c r="BA7" s="1"/>
      <c r="BB7" s="147"/>
      <c r="BC7" s="148"/>
      <c r="BD7" s="148"/>
      <c r="BE7" s="148"/>
      <c r="BF7" s="148"/>
      <c r="BG7" s="149" t="s">
        <v>2492</v>
      </c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 t="s">
        <v>2338</v>
      </c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52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103" s="1" customFormat="1" ht="13.5" customHeight="1">
      <c r="A8" s="20"/>
      <c r="B8" s="11"/>
      <c r="C8" s="62"/>
      <c r="D8" s="68" t="s">
        <v>3313</v>
      </c>
      <c r="E8" s="63">
        <f ca="1">TODAY()</f>
        <v>41667</v>
      </c>
      <c r="F8" s="25"/>
      <c r="G8" s="25"/>
      <c r="H8" s="67" t="s">
        <v>3289</v>
      </c>
      <c r="I8" s="90" t="s">
        <v>3307</v>
      </c>
      <c r="J8" s="81"/>
      <c r="K8" s="81"/>
      <c r="L8" s="24"/>
      <c r="M8" s="68" t="s">
        <v>3316</v>
      </c>
      <c r="N8" s="90"/>
      <c r="O8" s="130"/>
      <c r="P8" s="11"/>
      <c r="Q8" s="7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BB8" s="147"/>
      <c r="BC8" s="148"/>
      <c r="BD8" s="148"/>
      <c r="BE8" s="148"/>
      <c r="BF8" s="148"/>
      <c r="BG8" s="149" t="s">
        <v>8066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 t="s">
        <v>2127</v>
      </c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52"/>
    </row>
    <row r="9" spans="1:103" s="1" customFormat="1" ht="13.5" customHeight="1">
      <c r="A9" s="11"/>
      <c r="B9" s="11"/>
      <c r="C9" s="62"/>
      <c r="D9" s="68" t="s">
        <v>3314</v>
      </c>
      <c r="E9" s="168"/>
      <c r="F9" s="168"/>
      <c r="G9" s="25"/>
      <c r="H9" s="68" t="s">
        <v>3288</v>
      </c>
      <c r="I9" s="77" t="s">
        <v>8062</v>
      </c>
      <c r="J9" s="82"/>
      <c r="K9" s="82"/>
      <c r="L9" s="24"/>
      <c r="M9" s="68" t="s">
        <v>3317</v>
      </c>
      <c r="N9" s="126"/>
      <c r="O9" s="130"/>
      <c r="P9" s="11"/>
      <c r="Q9" s="7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BB9" s="147"/>
      <c r="BC9" s="148"/>
      <c r="BD9" s="148"/>
      <c r="BE9" s="148"/>
      <c r="BF9" s="148"/>
      <c r="BG9" s="149" t="s">
        <v>9617</v>
      </c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 t="s">
        <v>7172</v>
      </c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52"/>
    </row>
    <row r="10" spans="1:103" s="1" customFormat="1" ht="13.5" customHeight="1">
      <c r="A10" s="11"/>
      <c r="B10" s="11"/>
      <c r="C10" s="62"/>
      <c r="D10" s="68" t="s">
        <v>3315</v>
      </c>
      <c r="E10" s="64" t="e">
        <f ca="1">MID(CELL("filename",$A$1),(FIND("\[",CELL("filename",$A$1)))+2,(FIND("ls]",CELL("filename",$A$1))-FIND("\[",CELL("filename",$A$1))))</f>
        <v>#VALUE!</v>
      </c>
      <c r="F10" s="64"/>
      <c r="G10" s="27"/>
      <c r="H10" s="27"/>
      <c r="I10" s="27"/>
      <c r="J10" s="27"/>
      <c r="K10" s="27"/>
      <c r="L10" s="27"/>
      <c r="M10" s="68" t="s">
        <v>3318</v>
      </c>
      <c r="N10" s="127" t="e">
        <f ca="1">MID(CELL("filename",$A$1),(FIND("\[",CELL("filename",$A$1)))+2,((FIND("]",CELL("filename",$A$1))-6)-FIND("\[",CELL("filename",$A$1))))</f>
        <v>#VALUE!</v>
      </c>
      <c r="O10" s="130"/>
      <c r="P10" s="11"/>
      <c r="Q10" s="7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BB10" s="147"/>
      <c r="BC10" s="148"/>
      <c r="BD10" s="148"/>
      <c r="BE10" s="148"/>
      <c r="BF10" s="148"/>
      <c r="BG10" s="149" t="s">
        <v>4551</v>
      </c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52"/>
    </row>
    <row r="11" spans="3:103" ht="15.75" customHeight="1">
      <c r="C11" s="66"/>
      <c r="D11" s="65" t="s">
        <v>3281</v>
      </c>
      <c r="E11" s="63">
        <f>E8</f>
        <v>41667</v>
      </c>
      <c r="F11" s="15"/>
      <c r="G11" s="50">
        <f>IF(E11="","Effective Date is Required","")</f>
      </c>
      <c r="H11" s="6"/>
      <c r="I11" s="75"/>
      <c r="J11" s="75"/>
      <c r="K11" s="75"/>
      <c r="L11" s="75"/>
      <c r="M11" s="58" t="s">
        <v>8058</v>
      </c>
      <c r="N11" s="6"/>
      <c r="O11" s="132"/>
      <c r="P11" s="7"/>
      <c r="BB11" s="154"/>
      <c r="BC11" s="150"/>
      <c r="BD11" s="150"/>
      <c r="BE11" s="150"/>
      <c r="BF11" s="150"/>
      <c r="BG11" s="149" t="s">
        <v>3058</v>
      </c>
      <c r="BH11" s="148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5"/>
    </row>
    <row r="12" spans="3:103" s="4" customFormat="1" ht="12.75">
      <c r="C12" s="30"/>
      <c r="D12" s="6"/>
      <c r="E12" s="6"/>
      <c r="F12" s="6"/>
      <c r="G12" s="6"/>
      <c r="H12" s="6"/>
      <c r="I12" s="75"/>
      <c r="J12" s="75"/>
      <c r="K12" s="75"/>
      <c r="L12" s="75"/>
      <c r="M12" s="164"/>
      <c r="N12" s="164"/>
      <c r="O12" s="133"/>
      <c r="P12" s="8"/>
      <c r="Q12" s="72"/>
      <c r="R12" s="8"/>
      <c r="S12" s="8"/>
      <c r="T12" s="8"/>
      <c r="U12" s="8"/>
      <c r="V12" s="8"/>
      <c r="W12" s="8"/>
      <c r="BB12" s="156"/>
      <c r="BC12" s="157"/>
      <c r="BD12" s="157"/>
      <c r="BE12" s="157"/>
      <c r="BF12" s="157"/>
      <c r="BG12" s="158" t="s">
        <v>3059</v>
      </c>
      <c r="BH12" s="159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60"/>
    </row>
    <row r="13" spans="3:24" ht="12.75">
      <c r="C13" s="49" t="s">
        <v>3286</v>
      </c>
      <c r="D13" s="6"/>
      <c r="E13" s="6"/>
      <c r="F13" s="6"/>
      <c r="G13" s="6"/>
      <c r="H13" s="6"/>
      <c r="I13" s="75"/>
      <c r="J13" s="75"/>
      <c r="K13" s="75"/>
      <c r="L13" s="75"/>
      <c r="M13" s="164"/>
      <c r="N13" s="164"/>
      <c r="O13" s="133"/>
      <c r="P13" s="8"/>
      <c r="Q13" s="72"/>
      <c r="R13" s="8"/>
      <c r="S13" s="8"/>
      <c r="T13" s="8"/>
      <c r="U13" s="8"/>
      <c r="V13" s="8"/>
      <c r="W13" s="8"/>
      <c r="X13" s="4"/>
    </row>
    <row r="14" spans="3:70" ht="12.75">
      <c r="C14" s="49" t="s">
        <v>3287</v>
      </c>
      <c r="D14" s="6"/>
      <c r="E14" s="165"/>
      <c r="F14" s="165"/>
      <c r="G14" s="165"/>
      <c r="H14" s="165"/>
      <c r="I14" s="75"/>
      <c r="J14" s="75"/>
      <c r="K14" s="75"/>
      <c r="L14" s="76"/>
      <c r="M14" s="164"/>
      <c r="N14" s="164"/>
      <c r="O14" s="133"/>
      <c r="P14" s="8"/>
      <c r="Q14" s="72"/>
      <c r="R14" s="8"/>
      <c r="S14" s="8"/>
      <c r="T14" s="8"/>
      <c r="U14" s="8"/>
      <c r="V14" s="8"/>
      <c r="W14" s="8"/>
      <c r="X14" s="4"/>
      <c r="BG14" s="138"/>
      <c r="BH14" s="138"/>
      <c r="BR14" s="137"/>
    </row>
    <row r="15" spans="3:70" ht="12.75">
      <c r="C15" s="30"/>
      <c r="D15" s="6"/>
      <c r="E15" s="6"/>
      <c r="F15" s="6"/>
      <c r="G15" s="6"/>
      <c r="H15" s="6"/>
      <c r="I15" s="75"/>
      <c r="J15" s="75"/>
      <c r="K15" s="75"/>
      <c r="L15" s="75"/>
      <c r="M15" s="164"/>
      <c r="N15" s="164"/>
      <c r="O15" s="133"/>
      <c r="P15" s="8"/>
      <c r="Q15" s="72"/>
      <c r="R15" s="8"/>
      <c r="S15" s="8"/>
      <c r="T15" s="8"/>
      <c r="U15" s="8"/>
      <c r="V15" s="8"/>
      <c r="W15" s="8"/>
      <c r="X15" s="4"/>
      <c r="AA15"/>
      <c r="BR15" s="137"/>
    </row>
    <row r="16" spans="3:70" ht="15.75">
      <c r="C16" s="49" t="s">
        <v>3310</v>
      </c>
      <c r="D16" s="6"/>
      <c r="E16" s="169"/>
      <c r="F16" s="169"/>
      <c r="G16" s="169"/>
      <c r="H16" s="169"/>
      <c r="I16" s="169"/>
      <c r="J16" s="100"/>
      <c r="K16" s="83"/>
      <c r="M16" s="164"/>
      <c r="N16" s="164"/>
      <c r="O16" s="133"/>
      <c r="P16" s="8"/>
      <c r="Q16" s="72"/>
      <c r="R16" s="8"/>
      <c r="S16" s="8"/>
      <c r="T16" s="8"/>
      <c r="U16" s="8"/>
      <c r="V16" s="8"/>
      <c r="W16" s="8"/>
      <c r="X16" s="4"/>
      <c r="BR16" s="137"/>
    </row>
    <row r="17" spans="3:70" ht="15.75">
      <c r="C17" s="30"/>
      <c r="D17" s="6"/>
      <c r="E17" s="6"/>
      <c r="F17" s="6"/>
      <c r="G17" s="6"/>
      <c r="H17" s="6"/>
      <c r="I17" s="6"/>
      <c r="J17" s="6"/>
      <c r="K17" s="6"/>
      <c r="L17" s="6"/>
      <c r="M17" s="6"/>
      <c r="N17" s="128"/>
      <c r="O17" s="134"/>
      <c r="BR17" s="137"/>
    </row>
    <row r="18" spans="3:70" ht="12.75" customHeight="1">
      <c r="C18" s="49" t="s">
        <v>3302</v>
      </c>
      <c r="D18" s="6"/>
      <c r="E18" s="6"/>
      <c r="F18" s="6"/>
      <c r="G18" s="6"/>
      <c r="H18" s="6"/>
      <c r="I18" s="6"/>
      <c r="J18" s="6"/>
      <c r="K18" s="6"/>
      <c r="L18" s="112" t="str">
        <f>IF(L20&lt;&gt;M20,"Warning: Journal out of balance  By   --  "&amp;L20-M20," ")</f>
        <v> </v>
      </c>
      <c r="M18" s="13"/>
      <c r="N18" s="6"/>
      <c r="O18" s="134"/>
      <c r="BR18" s="137"/>
    </row>
    <row r="19" spans="3:70" ht="14.25" customHeight="1">
      <c r="C19" s="166"/>
      <c r="D19" s="167"/>
      <c r="E19" s="167"/>
      <c r="F19" s="167"/>
      <c r="G19" s="167"/>
      <c r="H19" s="14"/>
      <c r="I19" s="14"/>
      <c r="J19" s="14"/>
      <c r="K19" s="14"/>
      <c r="L19" s="13" t="s">
        <v>3284</v>
      </c>
      <c r="M19" s="13" t="s">
        <v>3285</v>
      </c>
      <c r="N19" s="13"/>
      <c r="O19" s="134"/>
      <c r="BR19" s="137"/>
    </row>
    <row r="20" spans="3:15" ht="13.5" customHeight="1">
      <c r="C20" s="30"/>
      <c r="D20" s="29"/>
      <c r="E20" s="8"/>
      <c r="F20" s="8"/>
      <c r="G20" s="8"/>
      <c r="H20" s="8"/>
      <c r="I20" s="8"/>
      <c r="J20" s="8"/>
      <c r="K20" s="8"/>
      <c r="L20" s="45">
        <f>SUM(L28:L206)</f>
        <v>0</v>
      </c>
      <c r="M20" s="44">
        <f>SUM(M28:M206)</f>
        <v>0</v>
      </c>
      <c r="N20" s="13"/>
      <c r="O20" s="134"/>
    </row>
    <row r="21" spans="3:15" ht="12.75" customHeight="1" hidden="1">
      <c r="C21" s="30"/>
      <c r="E21" s="55" t="s">
        <v>3311</v>
      </c>
      <c r="F21" s="6"/>
      <c r="G21" s="6"/>
      <c r="H21" s="6"/>
      <c r="I21" s="6"/>
      <c r="J21" s="6"/>
      <c r="K21" s="6"/>
      <c r="L21" s="15"/>
      <c r="M21" s="6"/>
      <c r="N21" s="59"/>
      <c r="O21" s="56"/>
    </row>
    <row r="22" spans="3:16" ht="12.75" customHeight="1" hidden="1">
      <c r="C22" s="30"/>
      <c r="D22" s="54" t="s">
        <v>3293</v>
      </c>
      <c r="E22" s="15" t="s">
        <v>8061</v>
      </c>
      <c r="G22" s="54" t="s">
        <v>3290</v>
      </c>
      <c r="H22" s="4" t="s">
        <v>3279</v>
      </c>
      <c r="I22" s="4"/>
      <c r="J22" s="15"/>
      <c r="K22" s="15"/>
      <c r="L22" s="15"/>
      <c r="M22" s="15"/>
      <c r="N22" s="60"/>
      <c r="O22" s="57"/>
      <c r="P22" s="15"/>
    </row>
    <row r="23" spans="3:16" ht="12.75" customHeight="1" hidden="1">
      <c r="C23" s="30"/>
      <c r="D23" s="54" t="s">
        <v>3291</v>
      </c>
      <c r="E23" s="15" t="s">
        <v>3277</v>
      </c>
      <c r="F23" s="15"/>
      <c r="G23" s="54" t="s">
        <v>3292</v>
      </c>
      <c r="H23" s="162"/>
      <c r="I23" s="162"/>
      <c r="J23" s="4"/>
      <c r="K23" s="4"/>
      <c r="L23" s="4"/>
      <c r="M23" s="4"/>
      <c r="N23" s="61"/>
      <c r="O23" s="56"/>
      <c r="P23" s="4"/>
    </row>
    <row r="24" spans="3:15" ht="12" customHeight="1" hidden="1">
      <c r="C24" s="30"/>
      <c r="D24" s="54"/>
      <c r="E24" s="6"/>
      <c r="J24" s="15"/>
      <c r="K24" s="15"/>
      <c r="L24" s="35"/>
      <c r="M24" s="6"/>
      <c r="N24" s="59"/>
      <c r="O24" s="56"/>
    </row>
    <row r="25" spans="3:14" ht="12.75" hidden="1">
      <c r="C25" s="30"/>
      <c r="D25" s="6"/>
      <c r="E25" s="6"/>
      <c r="F25" s="6"/>
      <c r="G25" s="6"/>
      <c r="H25" s="6"/>
      <c r="I25" s="6"/>
      <c r="J25" s="6"/>
      <c r="K25" s="6"/>
      <c r="L25" s="6"/>
      <c r="M25" s="28"/>
      <c r="N25" s="28"/>
    </row>
    <row r="26" spans="3:30" ht="12.75" hidden="1">
      <c r="C26" s="51"/>
      <c r="D26" s="52"/>
      <c r="E26" s="31"/>
      <c r="F26" s="52"/>
      <c r="G26" s="52"/>
      <c r="H26" s="52"/>
      <c r="I26" s="52"/>
      <c r="J26" s="52"/>
      <c r="K26" s="52"/>
      <c r="L26" s="52"/>
      <c r="M26" s="52"/>
      <c r="N26" s="32">
        <f>IF(SUM(Q28:Q206)&gt;0,"Warning: Enter only one Amount per line","")</f>
      </c>
      <c r="Y26" s="9"/>
      <c r="Z26" s="9"/>
      <c r="AA26" s="9"/>
      <c r="AB26" s="9"/>
      <c r="AC26" s="9"/>
      <c r="AD26" s="9"/>
    </row>
    <row r="27" spans="3:103" s="5" customFormat="1" ht="14.25" customHeight="1">
      <c r="C27" s="48" t="s">
        <v>3278</v>
      </c>
      <c r="D27" s="47" t="s">
        <v>3294</v>
      </c>
      <c r="E27" s="46" t="s">
        <v>3303</v>
      </c>
      <c r="F27" s="53" t="s">
        <v>3276</v>
      </c>
      <c r="G27" s="46" t="s">
        <v>3304</v>
      </c>
      <c r="H27" s="46" t="s">
        <v>3305</v>
      </c>
      <c r="I27" s="46" t="s">
        <v>3280</v>
      </c>
      <c r="J27" s="46" t="s">
        <v>8059</v>
      </c>
      <c r="K27" s="46" t="s">
        <v>8060</v>
      </c>
      <c r="L27" s="46" t="s">
        <v>3282</v>
      </c>
      <c r="M27" s="46" t="s">
        <v>3283</v>
      </c>
      <c r="N27" s="36" t="s">
        <v>3295</v>
      </c>
      <c r="O27" s="36" t="s">
        <v>8624</v>
      </c>
      <c r="Q27" s="73"/>
      <c r="BB27" s="140"/>
      <c r="BC27" s="140"/>
      <c r="BD27" s="140"/>
      <c r="BE27" s="140"/>
      <c r="BF27" s="140"/>
      <c r="BG27" s="139"/>
      <c r="BH27" s="139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</row>
    <row r="28" spans="3:103" s="6" customFormat="1" ht="14.25" customHeight="1">
      <c r="C28" s="37">
        <f>IF(E28&gt;0,1,"")</f>
      </c>
      <c r="D28" s="39">
        <f aca="true" t="shared" si="0" ref="D28:D59">IF(E28&gt;0,$E$7,"")</f>
      </c>
      <c r="E28" s="105"/>
      <c r="F28" s="105"/>
      <c r="G28" s="118"/>
      <c r="H28" s="105"/>
      <c r="I28" s="105"/>
      <c r="J28" s="105"/>
      <c r="K28" s="119"/>
      <c r="L28" s="38"/>
      <c r="M28" s="38"/>
      <c r="N28" s="38"/>
      <c r="O28" s="123"/>
      <c r="Q28" s="74">
        <f aca="true" t="shared" si="1" ref="Q28:Q206">IF($L28&gt;0,IF($M28&gt;0,1,0),0)</f>
        <v>0</v>
      </c>
      <c r="BB28" s="141"/>
      <c r="BC28" s="141"/>
      <c r="BD28" s="141"/>
      <c r="BE28" s="141"/>
      <c r="BF28" s="141"/>
      <c r="BG28" s="139"/>
      <c r="BH28" s="139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</row>
    <row r="29" spans="3:60" ht="14.25" customHeight="1">
      <c r="C29" s="37">
        <f>IF(E29&gt;0,C28+1,"")</f>
      </c>
      <c r="D29" s="39">
        <f t="shared" si="0"/>
      </c>
      <c r="E29" s="105"/>
      <c r="F29" s="105"/>
      <c r="G29" s="118"/>
      <c r="H29" s="105"/>
      <c r="I29" s="105"/>
      <c r="J29" s="105"/>
      <c r="K29" s="119"/>
      <c r="L29" s="38"/>
      <c r="M29" s="38"/>
      <c r="N29" s="38"/>
      <c r="O29" s="91"/>
      <c r="Q29" s="74">
        <f t="shared" si="1"/>
        <v>0</v>
      </c>
      <c r="BG29" s="140"/>
      <c r="BH29" s="140"/>
    </row>
    <row r="30" spans="3:60" ht="14.25" customHeight="1">
      <c r="C30" s="37">
        <f>IF(E30&gt;0,C29+1,"")</f>
      </c>
      <c r="D30" s="39">
        <f t="shared" si="0"/>
      </c>
      <c r="E30" s="105"/>
      <c r="F30" s="105"/>
      <c r="G30" s="118"/>
      <c r="H30" s="105"/>
      <c r="I30" s="105"/>
      <c r="J30" s="105"/>
      <c r="K30" s="119"/>
      <c r="L30" s="38"/>
      <c r="M30" s="38"/>
      <c r="N30" s="38"/>
      <c r="O30" s="91"/>
      <c r="Q30" s="74">
        <f t="shared" si="1"/>
        <v>0</v>
      </c>
      <c r="BG30" s="141"/>
      <c r="BH30" s="141"/>
    </row>
    <row r="31" spans="3:17" ht="14.25" customHeight="1">
      <c r="C31" s="37">
        <f aca="true" t="shared" si="2" ref="C31:C44">IF(E31&gt;0,C30+1,"")</f>
      </c>
      <c r="D31" s="39">
        <f t="shared" si="0"/>
      </c>
      <c r="E31" s="105"/>
      <c r="F31" s="105"/>
      <c r="G31" s="118"/>
      <c r="H31" s="105"/>
      <c r="I31" s="105"/>
      <c r="J31" s="105"/>
      <c r="K31" s="119"/>
      <c r="L31" s="38"/>
      <c r="M31" s="38"/>
      <c r="N31" s="38"/>
      <c r="O31" s="91"/>
      <c r="Q31" s="74">
        <f t="shared" si="1"/>
        <v>0</v>
      </c>
    </row>
    <row r="32" spans="3:17" ht="14.25" customHeight="1">
      <c r="C32" s="37">
        <f t="shared" si="2"/>
      </c>
      <c r="D32" s="39">
        <f t="shared" si="0"/>
      </c>
      <c r="E32" s="105"/>
      <c r="F32" s="105"/>
      <c r="G32" s="118"/>
      <c r="H32" s="105"/>
      <c r="I32" s="105"/>
      <c r="J32" s="105"/>
      <c r="K32" s="119"/>
      <c r="L32" s="38"/>
      <c r="M32" s="38"/>
      <c r="N32" s="38"/>
      <c r="O32" s="91"/>
      <c r="Q32" s="74">
        <f t="shared" si="1"/>
        <v>0</v>
      </c>
    </row>
    <row r="33" spans="3:17" ht="14.25" customHeight="1">
      <c r="C33" s="37">
        <f t="shared" si="2"/>
      </c>
      <c r="D33" s="39">
        <f t="shared" si="0"/>
      </c>
      <c r="E33" s="105"/>
      <c r="F33" s="105"/>
      <c r="G33" s="118"/>
      <c r="H33" s="105"/>
      <c r="I33" s="105"/>
      <c r="J33" s="105"/>
      <c r="K33" s="119"/>
      <c r="L33" s="38"/>
      <c r="M33" s="38"/>
      <c r="N33" s="38"/>
      <c r="O33" s="91"/>
      <c r="Q33" s="74">
        <f t="shared" si="1"/>
        <v>0</v>
      </c>
    </row>
    <row r="34" spans="3:17" ht="14.25" customHeight="1">
      <c r="C34" s="37">
        <f t="shared" si="2"/>
      </c>
      <c r="D34" s="39">
        <f t="shared" si="0"/>
      </c>
      <c r="E34" s="105"/>
      <c r="F34" s="105"/>
      <c r="G34" s="118"/>
      <c r="H34" s="105"/>
      <c r="I34" s="105"/>
      <c r="J34" s="105"/>
      <c r="K34" s="119"/>
      <c r="L34" s="38"/>
      <c r="M34" s="38"/>
      <c r="N34" s="38"/>
      <c r="O34" s="91"/>
      <c r="Q34" s="74">
        <f t="shared" si="1"/>
        <v>0</v>
      </c>
    </row>
    <row r="35" spans="3:17" ht="14.25" customHeight="1">
      <c r="C35" s="37">
        <f t="shared" si="2"/>
      </c>
      <c r="D35" s="39">
        <f t="shared" si="0"/>
      </c>
      <c r="E35" s="105"/>
      <c r="F35" s="105"/>
      <c r="G35" s="118"/>
      <c r="H35" s="105"/>
      <c r="I35" s="105"/>
      <c r="J35" s="105"/>
      <c r="K35" s="119"/>
      <c r="L35" s="38"/>
      <c r="M35" s="38"/>
      <c r="N35" s="38"/>
      <c r="O35" s="91"/>
      <c r="Q35" s="74">
        <f t="shared" si="1"/>
        <v>0</v>
      </c>
    </row>
    <row r="36" spans="3:17" ht="14.25" customHeight="1">
      <c r="C36" s="37">
        <f t="shared" si="2"/>
      </c>
      <c r="D36" s="39">
        <f t="shared" si="0"/>
      </c>
      <c r="E36" s="105"/>
      <c r="F36" s="105"/>
      <c r="G36" s="118"/>
      <c r="H36" s="105"/>
      <c r="I36" s="105"/>
      <c r="J36" s="105"/>
      <c r="K36" s="119"/>
      <c r="L36" s="38"/>
      <c r="M36" s="38"/>
      <c r="N36" s="38"/>
      <c r="O36" s="91"/>
      <c r="Q36" s="74">
        <f t="shared" si="1"/>
        <v>0</v>
      </c>
    </row>
    <row r="37" spans="3:17" ht="14.25" customHeight="1">
      <c r="C37" s="37">
        <f t="shared" si="2"/>
      </c>
      <c r="D37" s="39">
        <f t="shared" si="0"/>
      </c>
      <c r="E37" s="105"/>
      <c r="F37" s="105"/>
      <c r="G37" s="118"/>
      <c r="H37" s="105"/>
      <c r="I37" s="105"/>
      <c r="J37" s="105"/>
      <c r="K37" s="119"/>
      <c r="L37" s="38"/>
      <c r="M37" s="38"/>
      <c r="N37" s="38"/>
      <c r="O37" s="91"/>
      <c r="Q37" s="74">
        <f t="shared" si="1"/>
        <v>0</v>
      </c>
    </row>
    <row r="38" spans="3:17" ht="14.25" customHeight="1">
      <c r="C38" s="37">
        <f t="shared" si="2"/>
      </c>
      <c r="D38" s="39">
        <f t="shared" si="0"/>
      </c>
      <c r="E38" s="105"/>
      <c r="F38" s="105"/>
      <c r="G38" s="118"/>
      <c r="H38" s="105"/>
      <c r="I38" s="105"/>
      <c r="J38" s="105"/>
      <c r="K38" s="119"/>
      <c r="L38" s="38"/>
      <c r="M38" s="38"/>
      <c r="N38" s="38"/>
      <c r="O38" s="91"/>
      <c r="Q38" s="74">
        <f t="shared" si="1"/>
        <v>0</v>
      </c>
    </row>
    <row r="39" spans="3:17" ht="14.25" customHeight="1">
      <c r="C39" s="37">
        <f t="shared" si="2"/>
      </c>
      <c r="D39" s="39">
        <f t="shared" si="0"/>
      </c>
      <c r="E39" s="105"/>
      <c r="F39" s="105"/>
      <c r="G39" s="118"/>
      <c r="H39" s="105"/>
      <c r="I39" s="105"/>
      <c r="J39" s="105"/>
      <c r="K39" s="119"/>
      <c r="L39" s="38"/>
      <c r="M39" s="38"/>
      <c r="N39" s="38"/>
      <c r="O39" s="91"/>
      <c r="Q39" s="74">
        <f t="shared" si="1"/>
        <v>0</v>
      </c>
    </row>
    <row r="40" spans="3:17" ht="14.25" customHeight="1">
      <c r="C40" s="37">
        <f t="shared" si="2"/>
      </c>
      <c r="D40" s="39">
        <f t="shared" si="0"/>
      </c>
      <c r="E40" s="101"/>
      <c r="F40" s="101"/>
      <c r="G40" s="101"/>
      <c r="H40" s="101"/>
      <c r="I40" s="101"/>
      <c r="J40" s="102"/>
      <c r="K40" s="119"/>
      <c r="L40" s="92"/>
      <c r="M40" s="93"/>
      <c r="N40" s="94"/>
      <c r="O40" s="91"/>
      <c r="Q40" s="74">
        <f t="shared" si="1"/>
        <v>0</v>
      </c>
    </row>
    <row r="41" spans="3:17" ht="14.25" customHeight="1">
      <c r="C41" s="37">
        <f t="shared" si="2"/>
      </c>
      <c r="D41" s="39">
        <f t="shared" si="0"/>
      </c>
      <c r="E41" s="101"/>
      <c r="F41" s="101"/>
      <c r="G41" s="101"/>
      <c r="H41" s="101"/>
      <c r="I41" s="101"/>
      <c r="J41" s="102"/>
      <c r="K41" s="119"/>
      <c r="L41" s="92"/>
      <c r="M41" s="93"/>
      <c r="N41" s="94"/>
      <c r="O41" s="91"/>
      <c r="Q41" s="74">
        <f t="shared" si="1"/>
        <v>0</v>
      </c>
    </row>
    <row r="42" spans="3:17" ht="14.25" customHeight="1">
      <c r="C42" s="37">
        <f t="shared" si="2"/>
      </c>
      <c r="D42" s="39">
        <f t="shared" si="0"/>
      </c>
      <c r="E42" s="101"/>
      <c r="F42" s="101"/>
      <c r="G42" s="101"/>
      <c r="H42" s="101"/>
      <c r="I42" s="101"/>
      <c r="J42" s="102"/>
      <c r="K42" s="119"/>
      <c r="L42" s="92"/>
      <c r="M42" s="93"/>
      <c r="N42" s="94"/>
      <c r="O42" s="91"/>
      <c r="Q42" s="74">
        <f t="shared" si="1"/>
        <v>0</v>
      </c>
    </row>
    <row r="43" spans="3:17" ht="14.25" customHeight="1">
      <c r="C43" s="37">
        <f t="shared" si="2"/>
      </c>
      <c r="D43" s="39">
        <f t="shared" si="0"/>
      </c>
      <c r="E43" s="101"/>
      <c r="F43" s="101"/>
      <c r="G43" s="101"/>
      <c r="H43" s="101"/>
      <c r="I43" s="101"/>
      <c r="J43" s="102"/>
      <c r="K43" s="119"/>
      <c r="L43" s="92"/>
      <c r="M43" s="93"/>
      <c r="N43" s="94"/>
      <c r="O43" s="91"/>
      <c r="Q43" s="74">
        <f t="shared" si="1"/>
        <v>0</v>
      </c>
    </row>
    <row r="44" spans="3:17" ht="14.25" customHeight="1">
      <c r="C44" s="37">
        <f t="shared" si="2"/>
      </c>
      <c r="D44" s="39">
        <f t="shared" si="0"/>
      </c>
      <c r="E44" s="101"/>
      <c r="F44" s="101"/>
      <c r="G44" s="101"/>
      <c r="H44" s="101"/>
      <c r="I44" s="101"/>
      <c r="J44" s="102"/>
      <c r="K44" s="119"/>
      <c r="L44" s="92"/>
      <c r="M44" s="93"/>
      <c r="N44" s="94"/>
      <c r="O44" s="91"/>
      <c r="Q44" s="74">
        <f t="shared" si="1"/>
        <v>0</v>
      </c>
    </row>
    <row r="45" spans="3:17" ht="14.25" customHeight="1">
      <c r="C45" s="37">
        <f aca="true" t="shared" si="3" ref="C45:C76">IF(E45&gt;0,C44+1,"")</f>
      </c>
      <c r="D45" s="39">
        <f t="shared" si="0"/>
      </c>
      <c r="E45" s="101"/>
      <c r="F45" s="101"/>
      <c r="G45" s="101"/>
      <c r="H45" s="101"/>
      <c r="I45" s="101"/>
      <c r="J45" s="102"/>
      <c r="K45" s="119"/>
      <c r="L45" s="92"/>
      <c r="M45" s="93"/>
      <c r="N45" s="94"/>
      <c r="O45" s="91"/>
      <c r="Q45" s="74">
        <f t="shared" si="1"/>
        <v>0</v>
      </c>
    </row>
    <row r="46" spans="3:17" ht="14.25" customHeight="1">
      <c r="C46" s="37">
        <f t="shared" si="3"/>
      </c>
      <c r="D46" s="39">
        <f t="shared" si="0"/>
      </c>
      <c r="E46" s="101"/>
      <c r="F46" s="101"/>
      <c r="G46" s="101"/>
      <c r="H46" s="101"/>
      <c r="I46" s="101"/>
      <c r="J46" s="102"/>
      <c r="K46" s="119"/>
      <c r="L46" s="92"/>
      <c r="M46" s="93"/>
      <c r="N46" s="94"/>
      <c r="O46" s="91"/>
      <c r="Q46" s="74">
        <f t="shared" si="1"/>
        <v>0</v>
      </c>
    </row>
    <row r="47" spans="3:17" ht="14.25" customHeight="1">
      <c r="C47" s="37">
        <f t="shared" si="3"/>
      </c>
      <c r="D47" s="39">
        <f t="shared" si="0"/>
      </c>
      <c r="E47" s="101"/>
      <c r="F47" s="101"/>
      <c r="G47" s="101"/>
      <c r="H47" s="101"/>
      <c r="I47" s="101"/>
      <c r="J47" s="102"/>
      <c r="K47" s="119"/>
      <c r="L47" s="92"/>
      <c r="M47" s="93"/>
      <c r="N47" s="94"/>
      <c r="O47" s="91"/>
      <c r="Q47" s="74">
        <f t="shared" si="1"/>
        <v>0</v>
      </c>
    </row>
    <row r="48" spans="3:17" ht="14.25" customHeight="1">
      <c r="C48" s="37">
        <f t="shared" si="3"/>
      </c>
      <c r="D48" s="39">
        <f t="shared" si="0"/>
      </c>
      <c r="E48" s="101"/>
      <c r="F48" s="101"/>
      <c r="G48" s="101"/>
      <c r="H48" s="101"/>
      <c r="I48" s="101"/>
      <c r="J48" s="102"/>
      <c r="K48" s="119"/>
      <c r="L48" s="92"/>
      <c r="M48" s="93"/>
      <c r="N48" s="94"/>
      <c r="O48" s="91"/>
      <c r="Q48" s="74">
        <f t="shared" si="1"/>
        <v>0</v>
      </c>
    </row>
    <row r="49" spans="3:17" ht="14.25" customHeight="1">
      <c r="C49" s="37">
        <f t="shared" si="3"/>
      </c>
      <c r="D49" s="39">
        <f t="shared" si="0"/>
      </c>
      <c r="E49" s="101"/>
      <c r="F49" s="101"/>
      <c r="G49" s="101"/>
      <c r="H49" s="101"/>
      <c r="I49" s="101"/>
      <c r="J49" s="102"/>
      <c r="K49" s="119"/>
      <c r="L49" s="92"/>
      <c r="M49" s="93"/>
      <c r="N49" s="94"/>
      <c r="O49" s="91"/>
      <c r="Q49" s="74">
        <f t="shared" si="1"/>
        <v>0</v>
      </c>
    </row>
    <row r="50" spans="3:17" ht="14.25" customHeight="1">
      <c r="C50" s="37">
        <f t="shared" si="3"/>
      </c>
      <c r="D50" s="39">
        <f t="shared" si="0"/>
      </c>
      <c r="E50" s="101"/>
      <c r="F50" s="101"/>
      <c r="G50" s="101"/>
      <c r="H50" s="101"/>
      <c r="I50" s="101"/>
      <c r="J50" s="102"/>
      <c r="K50" s="119"/>
      <c r="L50" s="92"/>
      <c r="M50" s="93"/>
      <c r="N50" s="94"/>
      <c r="O50" s="91"/>
      <c r="Q50" s="74">
        <f t="shared" si="1"/>
        <v>0</v>
      </c>
    </row>
    <row r="51" spans="3:17" ht="14.25" customHeight="1">
      <c r="C51" s="37">
        <f t="shared" si="3"/>
      </c>
      <c r="D51" s="39">
        <f t="shared" si="0"/>
      </c>
      <c r="E51" s="101"/>
      <c r="F51" s="101"/>
      <c r="G51" s="101"/>
      <c r="H51" s="101"/>
      <c r="I51" s="101"/>
      <c r="J51" s="102"/>
      <c r="K51" s="119"/>
      <c r="L51" s="92"/>
      <c r="M51" s="93"/>
      <c r="N51" s="94"/>
      <c r="O51" s="91"/>
      <c r="Q51" s="74">
        <f t="shared" si="1"/>
        <v>0</v>
      </c>
    </row>
    <row r="52" spans="3:17" ht="14.25" customHeight="1">
      <c r="C52" s="37">
        <f t="shared" si="3"/>
      </c>
      <c r="D52" s="39">
        <f t="shared" si="0"/>
      </c>
      <c r="E52" s="101"/>
      <c r="F52" s="101"/>
      <c r="G52" s="101"/>
      <c r="H52" s="101"/>
      <c r="I52" s="101"/>
      <c r="J52" s="102"/>
      <c r="K52" s="119"/>
      <c r="L52" s="92"/>
      <c r="M52" s="93"/>
      <c r="N52" s="94"/>
      <c r="O52" s="91"/>
      <c r="Q52" s="74">
        <f t="shared" si="1"/>
        <v>0</v>
      </c>
    </row>
    <row r="53" spans="3:17" ht="14.25" customHeight="1">
      <c r="C53" s="37">
        <f t="shared" si="3"/>
      </c>
      <c r="D53" s="39">
        <f t="shared" si="0"/>
      </c>
      <c r="E53" s="101"/>
      <c r="F53" s="101"/>
      <c r="G53" s="101"/>
      <c r="H53" s="101"/>
      <c r="I53" s="101"/>
      <c r="J53" s="102"/>
      <c r="K53" s="119"/>
      <c r="L53" s="92"/>
      <c r="M53" s="93"/>
      <c r="N53" s="94"/>
      <c r="O53" s="91"/>
      <c r="Q53" s="74">
        <f t="shared" si="1"/>
        <v>0</v>
      </c>
    </row>
    <row r="54" spans="3:17" ht="14.25" customHeight="1">
      <c r="C54" s="37">
        <f t="shared" si="3"/>
      </c>
      <c r="D54" s="39">
        <f t="shared" si="0"/>
      </c>
      <c r="E54" s="101"/>
      <c r="F54" s="101"/>
      <c r="G54" s="101"/>
      <c r="H54" s="101"/>
      <c r="I54" s="101"/>
      <c r="J54" s="102"/>
      <c r="K54" s="119"/>
      <c r="L54" s="92"/>
      <c r="M54" s="93"/>
      <c r="N54" s="94"/>
      <c r="O54" s="91"/>
      <c r="Q54" s="74">
        <f t="shared" si="1"/>
        <v>0</v>
      </c>
    </row>
    <row r="55" spans="3:17" ht="14.25" customHeight="1">
      <c r="C55" s="37">
        <f t="shared" si="3"/>
      </c>
      <c r="D55" s="39">
        <f t="shared" si="0"/>
      </c>
      <c r="E55" s="101"/>
      <c r="F55" s="101"/>
      <c r="G55" s="101"/>
      <c r="H55" s="101"/>
      <c r="I55" s="101"/>
      <c r="J55" s="102"/>
      <c r="K55" s="119"/>
      <c r="L55" s="92"/>
      <c r="M55" s="93"/>
      <c r="N55" s="94"/>
      <c r="O55" s="91"/>
      <c r="Q55" s="74">
        <f t="shared" si="1"/>
        <v>0</v>
      </c>
    </row>
    <row r="56" spans="3:17" ht="14.25" customHeight="1">
      <c r="C56" s="37">
        <f t="shared" si="3"/>
      </c>
      <c r="D56" s="39">
        <f t="shared" si="0"/>
      </c>
      <c r="E56" s="101"/>
      <c r="F56" s="101"/>
      <c r="G56" s="101"/>
      <c r="H56" s="101"/>
      <c r="I56" s="101"/>
      <c r="J56" s="102"/>
      <c r="K56" s="119"/>
      <c r="L56" s="92"/>
      <c r="M56" s="93"/>
      <c r="N56" s="94"/>
      <c r="O56" s="91"/>
      <c r="Q56" s="74">
        <f t="shared" si="1"/>
        <v>0</v>
      </c>
    </row>
    <row r="57" spans="3:17" ht="14.25" customHeight="1">
      <c r="C57" s="37">
        <f t="shared" si="3"/>
      </c>
      <c r="D57" s="39">
        <f t="shared" si="0"/>
      </c>
      <c r="E57" s="101"/>
      <c r="F57" s="101"/>
      <c r="G57" s="101"/>
      <c r="H57" s="101"/>
      <c r="I57" s="101"/>
      <c r="J57" s="102"/>
      <c r="K57" s="119"/>
      <c r="L57" s="92"/>
      <c r="M57" s="93"/>
      <c r="N57" s="94"/>
      <c r="O57" s="91"/>
      <c r="Q57" s="74">
        <f t="shared" si="1"/>
        <v>0</v>
      </c>
    </row>
    <row r="58" spans="3:17" ht="14.25" customHeight="1">
      <c r="C58" s="37">
        <f t="shared" si="3"/>
      </c>
      <c r="D58" s="39">
        <f t="shared" si="0"/>
      </c>
      <c r="E58" s="101"/>
      <c r="F58" s="101"/>
      <c r="G58" s="101"/>
      <c r="H58" s="101"/>
      <c r="I58" s="101"/>
      <c r="J58" s="102"/>
      <c r="K58" s="119"/>
      <c r="L58" s="92"/>
      <c r="M58" s="93"/>
      <c r="N58" s="94"/>
      <c r="O58" s="91"/>
      <c r="Q58" s="74">
        <f t="shared" si="1"/>
        <v>0</v>
      </c>
    </row>
    <row r="59" spans="3:17" ht="14.25" customHeight="1">
      <c r="C59" s="37">
        <f t="shared" si="3"/>
      </c>
      <c r="D59" s="39">
        <f t="shared" si="0"/>
      </c>
      <c r="E59" s="101"/>
      <c r="F59" s="101"/>
      <c r="G59" s="101"/>
      <c r="H59" s="101"/>
      <c r="I59" s="101"/>
      <c r="J59" s="102"/>
      <c r="K59" s="119"/>
      <c r="L59" s="92"/>
      <c r="M59" s="93"/>
      <c r="N59" s="94"/>
      <c r="O59" s="91"/>
      <c r="Q59" s="74">
        <f t="shared" si="1"/>
        <v>0</v>
      </c>
    </row>
    <row r="60" spans="3:17" ht="14.25" customHeight="1">
      <c r="C60" s="37">
        <f t="shared" si="3"/>
      </c>
      <c r="D60" s="39">
        <f aca="true" t="shared" si="4" ref="D60:D91">IF(E60&gt;0,$E$7,"")</f>
      </c>
      <c r="E60" s="101"/>
      <c r="F60" s="101"/>
      <c r="G60" s="101"/>
      <c r="H60" s="101"/>
      <c r="I60" s="101"/>
      <c r="J60" s="102"/>
      <c r="K60" s="119"/>
      <c r="L60" s="92"/>
      <c r="M60" s="93"/>
      <c r="N60" s="94"/>
      <c r="O60" s="91"/>
      <c r="Q60" s="74">
        <f t="shared" si="1"/>
        <v>0</v>
      </c>
    </row>
    <row r="61" spans="3:17" ht="14.25" customHeight="1">
      <c r="C61" s="37">
        <f t="shared" si="3"/>
      </c>
      <c r="D61" s="39">
        <f t="shared" si="4"/>
      </c>
      <c r="E61" s="101"/>
      <c r="F61" s="101"/>
      <c r="G61" s="101"/>
      <c r="H61" s="101"/>
      <c r="I61" s="101"/>
      <c r="J61" s="102"/>
      <c r="K61" s="119"/>
      <c r="L61" s="92"/>
      <c r="M61" s="93"/>
      <c r="N61" s="94"/>
      <c r="O61" s="91"/>
      <c r="Q61" s="74">
        <f t="shared" si="1"/>
        <v>0</v>
      </c>
    </row>
    <row r="62" spans="3:17" ht="14.25" customHeight="1">
      <c r="C62" s="37">
        <f t="shared" si="3"/>
      </c>
      <c r="D62" s="39">
        <f t="shared" si="4"/>
      </c>
      <c r="E62" s="101"/>
      <c r="F62" s="101"/>
      <c r="G62" s="101"/>
      <c r="H62" s="101"/>
      <c r="I62" s="101"/>
      <c r="J62" s="102"/>
      <c r="K62" s="119"/>
      <c r="L62" s="92"/>
      <c r="M62" s="93"/>
      <c r="N62" s="94"/>
      <c r="O62" s="91"/>
      <c r="Q62" s="74">
        <f t="shared" si="1"/>
        <v>0</v>
      </c>
    </row>
    <row r="63" spans="3:17" ht="14.25" customHeight="1">
      <c r="C63" s="37">
        <f t="shared" si="3"/>
      </c>
      <c r="D63" s="39">
        <f t="shared" si="4"/>
      </c>
      <c r="E63" s="101"/>
      <c r="F63" s="101"/>
      <c r="G63" s="101"/>
      <c r="H63" s="101"/>
      <c r="I63" s="101"/>
      <c r="J63" s="102"/>
      <c r="K63" s="119"/>
      <c r="L63" s="92"/>
      <c r="M63" s="93"/>
      <c r="N63" s="94"/>
      <c r="O63" s="91"/>
      <c r="Q63" s="74">
        <f t="shared" si="1"/>
        <v>0</v>
      </c>
    </row>
    <row r="64" spans="3:17" ht="14.25" customHeight="1">
      <c r="C64" s="37">
        <f t="shared" si="3"/>
      </c>
      <c r="D64" s="39">
        <f t="shared" si="4"/>
      </c>
      <c r="E64" s="101"/>
      <c r="F64" s="101"/>
      <c r="G64" s="101"/>
      <c r="H64" s="101"/>
      <c r="I64" s="101"/>
      <c r="J64" s="102"/>
      <c r="K64" s="119"/>
      <c r="L64" s="92"/>
      <c r="M64" s="93"/>
      <c r="N64" s="94"/>
      <c r="O64" s="91"/>
      <c r="Q64" s="74">
        <f t="shared" si="1"/>
        <v>0</v>
      </c>
    </row>
    <row r="65" spans="3:17" ht="14.25" customHeight="1">
      <c r="C65" s="37">
        <f t="shared" si="3"/>
      </c>
      <c r="D65" s="39">
        <f t="shared" si="4"/>
      </c>
      <c r="E65" s="101"/>
      <c r="F65" s="101"/>
      <c r="G65" s="101"/>
      <c r="H65" s="101"/>
      <c r="I65" s="101"/>
      <c r="J65" s="102"/>
      <c r="K65" s="119"/>
      <c r="L65" s="92"/>
      <c r="M65" s="93"/>
      <c r="N65" s="94"/>
      <c r="O65" s="91"/>
      <c r="Q65" s="74">
        <f t="shared" si="1"/>
        <v>0</v>
      </c>
    </row>
    <row r="66" spans="3:17" ht="14.25" customHeight="1">
      <c r="C66" s="37">
        <f t="shared" si="3"/>
      </c>
      <c r="D66" s="39">
        <f t="shared" si="4"/>
      </c>
      <c r="E66" s="101"/>
      <c r="F66" s="101"/>
      <c r="G66" s="101"/>
      <c r="H66" s="101"/>
      <c r="I66" s="101"/>
      <c r="J66" s="102"/>
      <c r="K66" s="119"/>
      <c r="L66" s="92"/>
      <c r="M66" s="93"/>
      <c r="N66" s="94"/>
      <c r="O66" s="91"/>
      <c r="Q66" s="74">
        <f t="shared" si="1"/>
        <v>0</v>
      </c>
    </row>
    <row r="67" spans="3:17" ht="14.25" customHeight="1">
      <c r="C67" s="37">
        <f t="shared" si="3"/>
      </c>
      <c r="D67" s="39">
        <f t="shared" si="4"/>
      </c>
      <c r="E67" s="101"/>
      <c r="F67" s="101"/>
      <c r="G67" s="101"/>
      <c r="H67" s="101"/>
      <c r="I67" s="101"/>
      <c r="J67" s="102"/>
      <c r="K67" s="119"/>
      <c r="L67" s="92"/>
      <c r="M67" s="93"/>
      <c r="N67" s="94"/>
      <c r="O67" s="91"/>
      <c r="Q67" s="74">
        <f t="shared" si="1"/>
        <v>0</v>
      </c>
    </row>
    <row r="68" spans="3:17" ht="14.25" customHeight="1">
      <c r="C68" s="37">
        <f t="shared" si="3"/>
      </c>
      <c r="D68" s="39">
        <f t="shared" si="4"/>
      </c>
      <c r="E68" s="101"/>
      <c r="F68" s="101"/>
      <c r="G68" s="101"/>
      <c r="H68" s="101"/>
      <c r="I68" s="101"/>
      <c r="J68" s="102"/>
      <c r="K68" s="119"/>
      <c r="L68" s="92"/>
      <c r="M68" s="93"/>
      <c r="N68" s="94"/>
      <c r="O68" s="91"/>
      <c r="Q68" s="74">
        <f t="shared" si="1"/>
        <v>0</v>
      </c>
    </row>
    <row r="69" spans="3:17" ht="14.25" customHeight="1">
      <c r="C69" s="37">
        <f t="shared" si="3"/>
      </c>
      <c r="D69" s="39">
        <f t="shared" si="4"/>
      </c>
      <c r="E69" s="101"/>
      <c r="F69" s="101"/>
      <c r="G69" s="101"/>
      <c r="H69" s="101"/>
      <c r="I69" s="101"/>
      <c r="J69" s="102"/>
      <c r="K69" s="119"/>
      <c r="L69" s="92"/>
      <c r="M69" s="93"/>
      <c r="N69" s="94"/>
      <c r="O69" s="91"/>
      <c r="Q69" s="74">
        <f t="shared" si="1"/>
        <v>0</v>
      </c>
    </row>
    <row r="70" spans="3:17" ht="14.25" customHeight="1">
      <c r="C70" s="37">
        <f t="shared" si="3"/>
      </c>
      <c r="D70" s="39">
        <f t="shared" si="4"/>
      </c>
      <c r="E70" s="101"/>
      <c r="F70" s="101"/>
      <c r="G70" s="101"/>
      <c r="H70" s="101"/>
      <c r="I70" s="101"/>
      <c r="J70" s="102"/>
      <c r="K70" s="119"/>
      <c r="L70" s="92"/>
      <c r="M70" s="93"/>
      <c r="N70" s="94"/>
      <c r="O70" s="91"/>
      <c r="Q70" s="74">
        <f t="shared" si="1"/>
        <v>0</v>
      </c>
    </row>
    <row r="71" spans="3:17" ht="14.25" customHeight="1">
      <c r="C71" s="37">
        <f t="shared" si="3"/>
      </c>
      <c r="D71" s="39">
        <f t="shared" si="4"/>
      </c>
      <c r="E71" s="101"/>
      <c r="F71" s="101"/>
      <c r="G71" s="101"/>
      <c r="H71" s="101"/>
      <c r="I71" s="101"/>
      <c r="J71" s="102"/>
      <c r="K71" s="119"/>
      <c r="L71" s="92"/>
      <c r="M71" s="93"/>
      <c r="N71" s="94"/>
      <c r="O71" s="91"/>
      <c r="Q71" s="74">
        <f t="shared" si="1"/>
        <v>0</v>
      </c>
    </row>
    <row r="72" spans="3:17" ht="14.25" customHeight="1">
      <c r="C72" s="37">
        <f t="shared" si="3"/>
      </c>
      <c r="D72" s="39">
        <f t="shared" si="4"/>
      </c>
      <c r="E72" s="101"/>
      <c r="F72" s="101"/>
      <c r="G72" s="101"/>
      <c r="H72" s="101"/>
      <c r="I72" s="101"/>
      <c r="J72" s="102"/>
      <c r="K72" s="119"/>
      <c r="L72" s="92"/>
      <c r="M72" s="93"/>
      <c r="N72" s="94"/>
      <c r="O72" s="91"/>
      <c r="Q72" s="74">
        <f t="shared" si="1"/>
        <v>0</v>
      </c>
    </row>
    <row r="73" spans="3:17" ht="14.25" customHeight="1">
      <c r="C73" s="37">
        <f t="shared" si="3"/>
      </c>
      <c r="D73" s="39">
        <f t="shared" si="4"/>
      </c>
      <c r="E73" s="101"/>
      <c r="F73" s="101"/>
      <c r="G73" s="101"/>
      <c r="H73" s="101"/>
      <c r="I73" s="101"/>
      <c r="J73" s="102"/>
      <c r="K73" s="119"/>
      <c r="L73" s="92"/>
      <c r="M73" s="93"/>
      <c r="N73" s="94"/>
      <c r="O73" s="91"/>
      <c r="Q73" s="74">
        <f t="shared" si="1"/>
        <v>0</v>
      </c>
    </row>
    <row r="74" spans="3:17" ht="14.25" customHeight="1">
      <c r="C74" s="37">
        <f t="shared" si="3"/>
      </c>
      <c r="D74" s="39">
        <f t="shared" si="4"/>
      </c>
      <c r="E74" s="101"/>
      <c r="F74" s="101"/>
      <c r="G74" s="101"/>
      <c r="H74" s="101"/>
      <c r="I74" s="101"/>
      <c r="J74" s="102"/>
      <c r="K74" s="119"/>
      <c r="L74" s="92"/>
      <c r="M74" s="93"/>
      <c r="N74" s="94"/>
      <c r="O74" s="91"/>
      <c r="Q74" s="74">
        <f t="shared" si="1"/>
        <v>0</v>
      </c>
    </row>
    <row r="75" spans="3:17" ht="14.25" customHeight="1">
      <c r="C75" s="37">
        <f t="shared" si="3"/>
      </c>
      <c r="D75" s="39">
        <f t="shared" si="4"/>
      </c>
      <c r="E75" s="101"/>
      <c r="F75" s="101"/>
      <c r="G75" s="101"/>
      <c r="H75" s="101"/>
      <c r="I75" s="101"/>
      <c r="J75" s="102"/>
      <c r="K75" s="119"/>
      <c r="L75" s="92"/>
      <c r="M75" s="93"/>
      <c r="N75" s="94"/>
      <c r="O75" s="91"/>
      <c r="Q75" s="74">
        <f t="shared" si="1"/>
        <v>0</v>
      </c>
    </row>
    <row r="76" spans="3:17" ht="14.25" customHeight="1">
      <c r="C76" s="37">
        <f t="shared" si="3"/>
      </c>
      <c r="D76" s="39">
        <f t="shared" si="4"/>
      </c>
      <c r="E76" s="101"/>
      <c r="F76" s="101"/>
      <c r="G76" s="101"/>
      <c r="H76" s="101"/>
      <c r="I76" s="101"/>
      <c r="J76" s="102"/>
      <c r="K76" s="119"/>
      <c r="L76" s="92"/>
      <c r="M76" s="93"/>
      <c r="N76" s="94"/>
      <c r="O76" s="91"/>
      <c r="Q76" s="74">
        <f t="shared" si="1"/>
        <v>0</v>
      </c>
    </row>
    <row r="77" spans="3:17" ht="14.25" customHeight="1">
      <c r="C77" s="37">
        <f aca="true" t="shared" si="5" ref="C77:C108">IF(E77&gt;0,C76+1,"")</f>
      </c>
      <c r="D77" s="39">
        <f t="shared" si="4"/>
      </c>
      <c r="E77" s="101"/>
      <c r="F77" s="101"/>
      <c r="G77" s="101"/>
      <c r="H77" s="101"/>
      <c r="I77" s="101"/>
      <c r="J77" s="102"/>
      <c r="K77" s="119"/>
      <c r="L77" s="92"/>
      <c r="M77" s="93"/>
      <c r="N77" s="94"/>
      <c r="O77" s="91"/>
      <c r="Q77" s="74">
        <f t="shared" si="1"/>
        <v>0</v>
      </c>
    </row>
    <row r="78" spans="3:17" ht="14.25" customHeight="1">
      <c r="C78" s="37">
        <f t="shared" si="5"/>
      </c>
      <c r="D78" s="39">
        <f t="shared" si="4"/>
      </c>
      <c r="E78" s="101"/>
      <c r="F78" s="101"/>
      <c r="G78" s="101"/>
      <c r="H78" s="101"/>
      <c r="I78" s="101"/>
      <c r="J78" s="102"/>
      <c r="K78" s="119"/>
      <c r="L78" s="92"/>
      <c r="M78" s="93"/>
      <c r="N78" s="94"/>
      <c r="O78" s="91"/>
      <c r="Q78" s="74">
        <f t="shared" si="1"/>
        <v>0</v>
      </c>
    </row>
    <row r="79" spans="3:17" ht="14.25" customHeight="1">
      <c r="C79" s="37">
        <f t="shared" si="5"/>
      </c>
      <c r="D79" s="39">
        <f t="shared" si="4"/>
      </c>
      <c r="E79" s="101"/>
      <c r="F79" s="101"/>
      <c r="G79" s="101"/>
      <c r="H79" s="101"/>
      <c r="I79" s="101"/>
      <c r="J79" s="102"/>
      <c r="K79" s="119"/>
      <c r="L79" s="92"/>
      <c r="M79" s="93"/>
      <c r="N79" s="94"/>
      <c r="O79" s="91"/>
      <c r="Q79" s="74">
        <f t="shared" si="1"/>
        <v>0</v>
      </c>
    </row>
    <row r="80" spans="3:17" ht="14.25" customHeight="1">
      <c r="C80" s="37">
        <f t="shared" si="5"/>
      </c>
      <c r="D80" s="39">
        <f t="shared" si="4"/>
      </c>
      <c r="E80" s="101"/>
      <c r="F80" s="101"/>
      <c r="G80" s="101"/>
      <c r="H80" s="101"/>
      <c r="I80" s="101"/>
      <c r="J80" s="102"/>
      <c r="K80" s="119"/>
      <c r="L80" s="92"/>
      <c r="M80" s="93"/>
      <c r="N80" s="94"/>
      <c r="O80" s="91"/>
      <c r="Q80" s="74">
        <f t="shared" si="1"/>
        <v>0</v>
      </c>
    </row>
    <row r="81" spans="3:17" ht="14.25" customHeight="1">
      <c r="C81" s="37">
        <f t="shared" si="5"/>
      </c>
      <c r="D81" s="39">
        <f t="shared" si="4"/>
      </c>
      <c r="E81" s="101"/>
      <c r="F81" s="101"/>
      <c r="G81" s="101"/>
      <c r="H81" s="101"/>
      <c r="I81" s="101"/>
      <c r="J81" s="102"/>
      <c r="K81" s="119"/>
      <c r="L81" s="92"/>
      <c r="M81" s="93"/>
      <c r="N81" s="94"/>
      <c r="O81" s="91"/>
      <c r="Q81" s="74">
        <f t="shared" si="1"/>
        <v>0</v>
      </c>
    </row>
    <row r="82" spans="3:17" ht="14.25" customHeight="1">
      <c r="C82" s="37">
        <f t="shared" si="5"/>
      </c>
      <c r="D82" s="39">
        <f t="shared" si="4"/>
      </c>
      <c r="E82" s="101"/>
      <c r="F82" s="101"/>
      <c r="G82" s="101"/>
      <c r="H82" s="101"/>
      <c r="I82" s="101"/>
      <c r="J82" s="102"/>
      <c r="K82" s="119"/>
      <c r="L82" s="92"/>
      <c r="M82" s="93"/>
      <c r="N82" s="94"/>
      <c r="O82" s="91"/>
      <c r="Q82" s="74">
        <f t="shared" si="1"/>
        <v>0</v>
      </c>
    </row>
    <row r="83" spans="3:17" ht="14.25" customHeight="1">
      <c r="C83" s="37">
        <f t="shared" si="5"/>
      </c>
      <c r="D83" s="39">
        <f t="shared" si="4"/>
      </c>
      <c r="E83" s="101"/>
      <c r="F83" s="101"/>
      <c r="G83" s="101"/>
      <c r="H83" s="101"/>
      <c r="I83" s="101"/>
      <c r="J83" s="102"/>
      <c r="K83" s="119"/>
      <c r="L83" s="92"/>
      <c r="M83" s="93"/>
      <c r="N83" s="94"/>
      <c r="O83" s="91"/>
      <c r="Q83" s="74">
        <f t="shared" si="1"/>
        <v>0</v>
      </c>
    </row>
    <row r="84" spans="3:17" ht="14.25" customHeight="1">
      <c r="C84" s="37">
        <f t="shared" si="5"/>
      </c>
      <c r="D84" s="39">
        <f t="shared" si="4"/>
      </c>
      <c r="E84" s="101"/>
      <c r="F84" s="101"/>
      <c r="G84" s="101"/>
      <c r="H84" s="101"/>
      <c r="I84" s="101"/>
      <c r="J84" s="102"/>
      <c r="K84" s="119"/>
      <c r="L84" s="92"/>
      <c r="M84" s="93"/>
      <c r="N84" s="94"/>
      <c r="O84" s="91"/>
      <c r="Q84" s="74">
        <f t="shared" si="1"/>
        <v>0</v>
      </c>
    </row>
    <row r="85" spans="3:17" ht="14.25" customHeight="1">
      <c r="C85" s="37">
        <f t="shared" si="5"/>
      </c>
      <c r="D85" s="39">
        <f t="shared" si="4"/>
      </c>
      <c r="E85" s="101"/>
      <c r="F85" s="101"/>
      <c r="G85" s="101"/>
      <c r="H85" s="101"/>
      <c r="I85" s="101"/>
      <c r="J85" s="102"/>
      <c r="K85" s="119"/>
      <c r="L85" s="92"/>
      <c r="M85" s="93"/>
      <c r="N85" s="94"/>
      <c r="O85" s="91"/>
      <c r="Q85" s="74">
        <f t="shared" si="1"/>
        <v>0</v>
      </c>
    </row>
    <row r="86" spans="3:17" ht="14.25" customHeight="1">
      <c r="C86" s="37">
        <f t="shared" si="5"/>
      </c>
      <c r="D86" s="39">
        <f t="shared" si="4"/>
      </c>
      <c r="E86" s="101"/>
      <c r="F86" s="101"/>
      <c r="G86" s="101"/>
      <c r="H86" s="101"/>
      <c r="I86" s="101"/>
      <c r="J86" s="102"/>
      <c r="K86" s="119"/>
      <c r="L86" s="92"/>
      <c r="M86" s="93"/>
      <c r="N86" s="94"/>
      <c r="O86" s="91"/>
      <c r="Q86" s="74">
        <f t="shared" si="1"/>
        <v>0</v>
      </c>
    </row>
    <row r="87" spans="3:17" ht="14.25" customHeight="1">
      <c r="C87" s="37">
        <f t="shared" si="5"/>
      </c>
      <c r="D87" s="39">
        <f t="shared" si="4"/>
      </c>
      <c r="E87" s="101"/>
      <c r="F87" s="101"/>
      <c r="G87" s="101"/>
      <c r="H87" s="101"/>
      <c r="I87" s="101"/>
      <c r="J87" s="102"/>
      <c r="K87" s="119"/>
      <c r="L87" s="92"/>
      <c r="M87" s="93"/>
      <c r="N87" s="94"/>
      <c r="O87" s="91"/>
      <c r="Q87" s="74">
        <f t="shared" si="1"/>
        <v>0</v>
      </c>
    </row>
    <row r="88" spans="3:17" ht="14.25" customHeight="1">
      <c r="C88" s="37">
        <f t="shared" si="5"/>
      </c>
      <c r="D88" s="39">
        <f t="shared" si="4"/>
      </c>
      <c r="E88" s="101"/>
      <c r="F88" s="101"/>
      <c r="G88" s="101"/>
      <c r="H88" s="101"/>
      <c r="I88" s="101"/>
      <c r="J88" s="102"/>
      <c r="K88" s="119"/>
      <c r="L88" s="92"/>
      <c r="M88" s="93"/>
      <c r="N88" s="94"/>
      <c r="O88" s="91"/>
      <c r="Q88" s="74">
        <f t="shared" si="1"/>
        <v>0</v>
      </c>
    </row>
    <row r="89" spans="3:17" ht="14.25" customHeight="1">
      <c r="C89" s="37">
        <f t="shared" si="5"/>
      </c>
      <c r="D89" s="39">
        <f t="shared" si="4"/>
      </c>
      <c r="E89" s="101"/>
      <c r="F89" s="101"/>
      <c r="G89" s="101"/>
      <c r="H89" s="101"/>
      <c r="I89" s="101"/>
      <c r="J89" s="102"/>
      <c r="K89" s="119"/>
      <c r="L89" s="92"/>
      <c r="M89" s="93"/>
      <c r="N89" s="94"/>
      <c r="O89" s="91"/>
      <c r="Q89" s="74">
        <f t="shared" si="1"/>
        <v>0</v>
      </c>
    </row>
    <row r="90" spans="3:17" ht="14.25" customHeight="1">
      <c r="C90" s="37">
        <f t="shared" si="5"/>
      </c>
      <c r="D90" s="39">
        <f t="shared" si="4"/>
      </c>
      <c r="E90" s="101"/>
      <c r="F90" s="101"/>
      <c r="G90" s="101"/>
      <c r="H90" s="101"/>
      <c r="I90" s="101"/>
      <c r="J90" s="102"/>
      <c r="K90" s="119"/>
      <c r="L90" s="92"/>
      <c r="M90" s="93"/>
      <c r="N90" s="94"/>
      <c r="O90" s="91"/>
      <c r="Q90" s="74">
        <f t="shared" si="1"/>
        <v>0</v>
      </c>
    </row>
    <row r="91" spans="3:17" ht="14.25" customHeight="1">
      <c r="C91" s="37">
        <f t="shared" si="5"/>
      </c>
      <c r="D91" s="39">
        <f t="shared" si="4"/>
      </c>
      <c r="E91" s="101"/>
      <c r="F91" s="101"/>
      <c r="G91" s="101"/>
      <c r="H91" s="101"/>
      <c r="I91" s="101"/>
      <c r="J91" s="102"/>
      <c r="K91" s="119"/>
      <c r="L91" s="92"/>
      <c r="M91" s="93"/>
      <c r="N91" s="94"/>
      <c r="O91" s="91"/>
      <c r="Q91" s="74">
        <f t="shared" si="1"/>
        <v>0</v>
      </c>
    </row>
    <row r="92" spans="3:17" ht="14.25" customHeight="1">
      <c r="C92" s="37">
        <f t="shared" si="5"/>
      </c>
      <c r="D92" s="39">
        <f aca="true" t="shared" si="6" ref="D92:D123">IF(E92&gt;0,$E$7,"")</f>
      </c>
      <c r="E92" s="101"/>
      <c r="F92" s="101"/>
      <c r="G92" s="101"/>
      <c r="H92" s="101"/>
      <c r="I92" s="101"/>
      <c r="J92" s="102"/>
      <c r="K92" s="119"/>
      <c r="L92" s="92"/>
      <c r="M92" s="93"/>
      <c r="N92" s="94"/>
      <c r="O92" s="91"/>
      <c r="Q92" s="74">
        <f t="shared" si="1"/>
        <v>0</v>
      </c>
    </row>
    <row r="93" spans="3:17" ht="14.25" customHeight="1">
      <c r="C93" s="37">
        <f t="shared" si="5"/>
      </c>
      <c r="D93" s="39">
        <f t="shared" si="6"/>
      </c>
      <c r="E93" s="101"/>
      <c r="F93" s="101"/>
      <c r="G93" s="101"/>
      <c r="H93" s="101"/>
      <c r="I93" s="101"/>
      <c r="J93" s="102"/>
      <c r="K93" s="119"/>
      <c r="L93" s="92"/>
      <c r="M93" s="93"/>
      <c r="N93" s="94"/>
      <c r="O93" s="91"/>
      <c r="Q93" s="74">
        <f t="shared" si="1"/>
        <v>0</v>
      </c>
    </row>
    <row r="94" spans="3:17" ht="14.25" customHeight="1">
      <c r="C94" s="37">
        <f t="shared" si="5"/>
      </c>
      <c r="D94" s="39">
        <f t="shared" si="6"/>
      </c>
      <c r="E94" s="101"/>
      <c r="F94" s="101"/>
      <c r="G94" s="101"/>
      <c r="H94" s="101"/>
      <c r="I94" s="101"/>
      <c r="J94" s="102"/>
      <c r="K94" s="119"/>
      <c r="L94" s="92"/>
      <c r="M94" s="93"/>
      <c r="N94" s="94"/>
      <c r="O94" s="91"/>
      <c r="Q94" s="74">
        <f t="shared" si="1"/>
        <v>0</v>
      </c>
    </row>
    <row r="95" spans="3:17" ht="14.25" customHeight="1">
      <c r="C95" s="37">
        <f t="shared" si="5"/>
      </c>
      <c r="D95" s="39">
        <f t="shared" si="6"/>
      </c>
      <c r="E95" s="101"/>
      <c r="F95" s="101"/>
      <c r="G95" s="101"/>
      <c r="H95" s="101"/>
      <c r="I95" s="101"/>
      <c r="J95" s="102"/>
      <c r="K95" s="119"/>
      <c r="L95" s="92"/>
      <c r="M95" s="93"/>
      <c r="N95" s="94"/>
      <c r="O95" s="91"/>
      <c r="Q95" s="74">
        <f t="shared" si="1"/>
        <v>0</v>
      </c>
    </row>
    <row r="96" spans="3:17" ht="14.25" customHeight="1">
      <c r="C96" s="37">
        <f t="shared" si="5"/>
      </c>
      <c r="D96" s="39">
        <f t="shared" si="6"/>
      </c>
      <c r="E96" s="101"/>
      <c r="F96" s="101"/>
      <c r="G96" s="101"/>
      <c r="H96" s="101"/>
      <c r="I96" s="101"/>
      <c r="J96" s="102"/>
      <c r="K96" s="119"/>
      <c r="L96" s="92"/>
      <c r="M96" s="93"/>
      <c r="N96" s="94"/>
      <c r="O96" s="91"/>
      <c r="Q96" s="74">
        <f t="shared" si="1"/>
        <v>0</v>
      </c>
    </row>
    <row r="97" spans="3:17" ht="14.25" customHeight="1">
      <c r="C97" s="37">
        <f t="shared" si="5"/>
      </c>
      <c r="D97" s="39">
        <f t="shared" si="6"/>
      </c>
      <c r="E97" s="101"/>
      <c r="F97" s="101"/>
      <c r="G97" s="101"/>
      <c r="H97" s="101"/>
      <c r="I97" s="101"/>
      <c r="J97" s="102"/>
      <c r="K97" s="119"/>
      <c r="L97" s="92"/>
      <c r="M97" s="93"/>
      <c r="N97" s="94"/>
      <c r="O97" s="91"/>
      <c r="Q97" s="74">
        <f t="shared" si="1"/>
        <v>0</v>
      </c>
    </row>
    <row r="98" spans="3:17" ht="14.25" customHeight="1">
      <c r="C98" s="37">
        <f t="shared" si="5"/>
      </c>
      <c r="D98" s="39">
        <f t="shared" si="6"/>
      </c>
      <c r="E98" s="101"/>
      <c r="F98" s="101"/>
      <c r="G98" s="101"/>
      <c r="H98" s="101"/>
      <c r="I98" s="101"/>
      <c r="J98" s="102"/>
      <c r="K98" s="119"/>
      <c r="L98" s="92"/>
      <c r="M98" s="93"/>
      <c r="N98" s="94"/>
      <c r="O98" s="91"/>
      <c r="Q98" s="74">
        <f t="shared" si="1"/>
        <v>0</v>
      </c>
    </row>
    <row r="99" spans="3:17" ht="14.25" customHeight="1">
      <c r="C99" s="37">
        <f t="shared" si="5"/>
      </c>
      <c r="D99" s="39">
        <f t="shared" si="6"/>
      </c>
      <c r="E99" s="101"/>
      <c r="F99" s="101"/>
      <c r="G99" s="101"/>
      <c r="H99" s="101"/>
      <c r="I99" s="101"/>
      <c r="J99" s="102"/>
      <c r="K99" s="119"/>
      <c r="L99" s="92"/>
      <c r="M99" s="93"/>
      <c r="N99" s="94"/>
      <c r="O99" s="91"/>
      <c r="Q99" s="74">
        <f t="shared" si="1"/>
        <v>0</v>
      </c>
    </row>
    <row r="100" spans="3:17" ht="14.25" customHeight="1">
      <c r="C100" s="37">
        <f t="shared" si="5"/>
      </c>
      <c r="D100" s="39">
        <f t="shared" si="6"/>
      </c>
      <c r="E100" s="101"/>
      <c r="F100" s="101"/>
      <c r="G100" s="101"/>
      <c r="H100" s="101"/>
      <c r="I100" s="101"/>
      <c r="J100" s="102"/>
      <c r="K100" s="119"/>
      <c r="L100" s="92"/>
      <c r="M100" s="93"/>
      <c r="N100" s="94"/>
      <c r="O100" s="91"/>
      <c r="Q100" s="74">
        <f t="shared" si="1"/>
        <v>0</v>
      </c>
    </row>
    <row r="101" spans="3:17" ht="14.25" customHeight="1">
      <c r="C101" s="37">
        <f t="shared" si="5"/>
      </c>
      <c r="D101" s="39">
        <f t="shared" si="6"/>
      </c>
      <c r="E101" s="101"/>
      <c r="F101" s="101"/>
      <c r="G101" s="101"/>
      <c r="H101" s="101"/>
      <c r="I101" s="101"/>
      <c r="J101" s="102"/>
      <c r="K101" s="119"/>
      <c r="L101" s="92"/>
      <c r="M101" s="93"/>
      <c r="N101" s="94"/>
      <c r="O101" s="91"/>
      <c r="Q101" s="74">
        <f t="shared" si="1"/>
        <v>0</v>
      </c>
    </row>
    <row r="102" spans="3:17" ht="14.25" customHeight="1">
      <c r="C102" s="37">
        <f t="shared" si="5"/>
      </c>
      <c r="D102" s="39">
        <f t="shared" si="6"/>
      </c>
      <c r="E102" s="101"/>
      <c r="F102" s="101"/>
      <c r="G102" s="101"/>
      <c r="H102" s="101"/>
      <c r="I102" s="101"/>
      <c r="J102" s="102"/>
      <c r="K102" s="119"/>
      <c r="L102" s="92"/>
      <c r="M102" s="93"/>
      <c r="N102" s="94"/>
      <c r="O102" s="91"/>
      <c r="Q102" s="74">
        <f t="shared" si="1"/>
        <v>0</v>
      </c>
    </row>
    <row r="103" spans="3:17" ht="14.25" customHeight="1">
      <c r="C103" s="37">
        <f t="shared" si="5"/>
      </c>
      <c r="D103" s="39">
        <f t="shared" si="6"/>
      </c>
      <c r="E103" s="101"/>
      <c r="F103" s="101"/>
      <c r="G103" s="101"/>
      <c r="H103" s="101"/>
      <c r="I103" s="101"/>
      <c r="J103" s="102"/>
      <c r="K103" s="119"/>
      <c r="L103" s="92"/>
      <c r="M103" s="93"/>
      <c r="N103" s="94"/>
      <c r="O103" s="91"/>
      <c r="Q103" s="74">
        <f t="shared" si="1"/>
        <v>0</v>
      </c>
    </row>
    <row r="104" spans="3:17" ht="14.25" customHeight="1">
      <c r="C104" s="37">
        <f t="shared" si="5"/>
      </c>
      <c r="D104" s="39">
        <f t="shared" si="6"/>
      </c>
      <c r="E104" s="101"/>
      <c r="F104" s="101"/>
      <c r="G104" s="101"/>
      <c r="H104" s="101"/>
      <c r="I104" s="101"/>
      <c r="J104" s="102"/>
      <c r="K104" s="119"/>
      <c r="L104" s="92"/>
      <c r="M104" s="93"/>
      <c r="N104" s="94"/>
      <c r="O104" s="91"/>
      <c r="Q104" s="74">
        <f t="shared" si="1"/>
        <v>0</v>
      </c>
    </row>
    <row r="105" spans="3:17" ht="14.25" customHeight="1">
      <c r="C105" s="37">
        <f t="shared" si="5"/>
      </c>
      <c r="D105" s="39">
        <f t="shared" si="6"/>
      </c>
      <c r="E105" s="101"/>
      <c r="F105" s="101"/>
      <c r="G105" s="101"/>
      <c r="H105" s="101"/>
      <c r="I105" s="101"/>
      <c r="J105" s="102"/>
      <c r="K105" s="119"/>
      <c r="L105" s="92"/>
      <c r="M105" s="93"/>
      <c r="N105" s="94"/>
      <c r="O105" s="91"/>
      <c r="Q105" s="74">
        <f t="shared" si="1"/>
        <v>0</v>
      </c>
    </row>
    <row r="106" spans="3:17" ht="14.25" customHeight="1">
      <c r="C106" s="37">
        <f t="shared" si="5"/>
      </c>
      <c r="D106" s="39">
        <f t="shared" si="6"/>
      </c>
      <c r="E106" s="101"/>
      <c r="F106" s="101"/>
      <c r="G106" s="101"/>
      <c r="H106" s="101"/>
      <c r="I106" s="101"/>
      <c r="J106" s="102"/>
      <c r="K106" s="119"/>
      <c r="L106" s="92"/>
      <c r="M106" s="93"/>
      <c r="N106" s="94"/>
      <c r="O106" s="91"/>
      <c r="Q106" s="74">
        <f t="shared" si="1"/>
        <v>0</v>
      </c>
    </row>
    <row r="107" spans="3:17" ht="14.25" customHeight="1">
      <c r="C107" s="37">
        <f t="shared" si="5"/>
      </c>
      <c r="D107" s="39">
        <f t="shared" si="6"/>
      </c>
      <c r="E107" s="101"/>
      <c r="F107" s="101"/>
      <c r="G107" s="101"/>
      <c r="H107" s="101"/>
      <c r="I107" s="101"/>
      <c r="J107" s="102"/>
      <c r="K107" s="119"/>
      <c r="L107" s="92"/>
      <c r="M107" s="93"/>
      <c r="N107" s="94"/>
      <c r="O107" s="91"/>
      <c r="Q107" s="74">
        <f t="shared" si="1"/>
        <v>0</v>
      </c>
    </row>
    <row r="108" spans="3:17" ht="14.25" customHeight="1">
      <c r="C108" s="37">
        <f t="shared" si="5"/>
      </c>
      <c r="D108" s="39">
        <f t="shared" si="6"/>
      </c>
      <c r="E108" s="101"/>
      <c r="F108" s="101"/>
      <c r="G108" s="101"/>
      <c r="H108" s="101"/>
      <c r="I108" s="101"/>
      <c r="J108" s="102"/>
      <c r="K108" s="119"/>
      <c r="L108" s="92"/>
      <c r="M108" s="93"/>
      <c r="N108" s="94"/>
      <c r="O108" s="91"/>
      <c r="Q108" s="74">
        <f t="shared" si="1"/>
        <v>0</v>
      </c>
    </row>
    <row r="109" spans="3:17" ht="14.25" customHeight="1">
      <c r="C109" s="37">
        <f aca="true" t="shared" si="7" ref="C109:C140">IF(E109&gt;0,C108+1,"")</f>
      </c>
      <c r="D109" s="39">
        <f t="shared" si="6"/>
      </c>
      <c r="E109" s="101"/>
      <c r="F109" s="101"/>
      <c r="G109" s="101"/>
      <c r="H109" s="101"/>
      <c r="I109" s="101"/>
      <c r="J109" s="102"/>
      <c r="K109" s="119"/>
      <c r="L109" s="92"/>
      <c r="M109" s="93"/>
      <c r="N109" s="94"/>
      <c r="O109" s="91"/>
      <c r="Q109" s="74">
        <f t="shared" si="1"/>
        <v>0</v>
      </c>
    </row>
    <row r="110" spans="3:17" ht="14.25" customHeight="1">
      <c r="C110" s="37">
        <f t="shared" si="7"/>
      </c>
      <c r="D110" s="39">
        <f t="shared" si="6"/>
      </c>
      <c r="E110" s="101"/>
      <c r="F110" s="101"/>
      <c r="G110" s="101"/>
      <c r="H110" s="101"/>
      <c r="I110" s="101"/>
      <c r="J110" s="102"/>
      <c r="K110" s="119"/>
      <c r="L110" s="92"/>
      <c r="M110" s="93"/>
      <c r="N110" s="94"/>
      <c r="O110" s="91"/>
      <c r="Q110" s="74">
        <f t="shared" si="1"/>
        <v>0</v>
      </c>
    </row>
    <row r="111" spans="3:17" ht="14.25" customHeight="1">
      <c r="C111" s="37">
        <f t="shared" si="7"/>
      </c>
      <c r="D111" s="39">
        <f t="shared" si="6"/>
      </c>
      <c r="E111" s="101"/>
      <c r="F111" s="101"/>
      <c r="G111" s="101"/>
      <c r="H111" s="101"/>
      <c r="I111" s="101"/>
      <c r="J111" s="102"/>
      <c r="K111" s="119"/>
      <c r="L111" s="92"/>
      <c r="M111" s="93"/>
      <c r="N111" s="94"/>
      <c r="O111" s="91"/>
      <c r="Q111" s="74">
        <f t="shared" si="1"/>
        <v>0</v>
      </c>
    </row>
    <row r="112" spans="3:17" ht="14.25" customHeight="1">
      <c r="C112" s="37">
        <f t="shared" si="7"/>
      </c>
      <c r="D112" s="39">
        <f t="shared" si="6"/>
      </c>
      <c r="E112" s="101"/>
      <c r="F112" s="101"/>
      <c r="G112" s="101"/>
      <c r="H112" s="101"/>
      <c r="I112" s="101"/>
      <c r="J112" s="102"/>
      <c r="K112" s="119"/>
      <c r="L112" s="92"/>
      <c r="M112" s="93"/>
      <c r="N112" s="94"/>
      <c r="O112" s="91"/>
      <c r="Q112" s="74">
        <f t="shared" si="1"/>
        <v>0</v>
      </c>
    </row>
    <row r="113" spans="3:17" ht="14.25" customHeight="1">
      <c r="C113" s="37">
        <f t="shared" si="7"/>
      </c>
      <c r="D113" s="39">
        <f t="shared" si="6"/>
      </c>
      <c r="E113" s="101"/>
      <c r="F113" s="101"/>
      <c r="G113" s="101"/>
      <c r="H113" s="101"/>
      <c r="I113" s="101"/>
      <c r="J113" s="102"/>
      <c r="K113" s="119"/>
      <c r="L113" s="92"/>
      <c r="M113" s="93"/>
      <c r="N113" s="94"/>
      <c r="O113" s="91"/>
      <c r="Q113" s="74">
        <f t="shared" si="1"/>
        <v>0</v>
      </c>
    </row>
    <row r="114" spans="3:17" ht="14.25" customHeight="1">
      <c r="C114" s="37">
        <f t="shared" si="7"/>
      </c>
      <c r="D114" s="39">
        <f t="shared" si="6"/>
      </c>
      <c r="E114" s="101"/>
      <c r="F114" s="101"/>
      <c r="G114" s="101"/>
      <c r="H114" s="101"/>
      <c r="I114" s="101"/>
      <c r="J114" s="102"/>
      <c r="K114" s="119"/>
      <c r="L114" s="92"/>
      <c r="M114" s="93"/>
      <c r="N114" s="94"/>
      <c r="O114" s="91"/>
      <c r="Q114" s="74">
        <f t="shared" si="1"/>
        <v>0</v>
      </c>
    </row>
    <row r="115" spans="3:17" ht="14.25" customHeight="1">
      <c r="C115" s="37">
        <f t="shared" si="7"/>
      </c>
      <c r="D115" s="39">
        <f t="shared" si="6"/>
      </c>
      <c r="E115" s="101"/>
      <c r="F115" s="101"/>
      <c r="G115" s="101"/>
      <c r="H115" s="101"/>
      <c r="I115" s="101"/>
      <c r="J115" s="102"/>
      <c r="K115" s="119"/>
      <c r="L115" s="92"/>
      <c r="M115" s="93"/>
      <c r="N115" s="94"/>
      <c r="O115" s="91"/>
      <c r="Q115" s="74">
        <f t="shared" si="1"/>
        <v>0</v>
      </c>
    </row>
    <row r="116" spans="3:17" ht="14.25" customHeight="1">
      <c r="C116" s="37">
        <f t="shared" si="7"/>
      </c>
      <c r="D116" s="39">
        <f t="shared" si="6"/>
      </c>
      <c r="E116" s="101"/>
      <c r="F116" s="101"/>
      <c r="G116" s="101"/>
      <c r="H116" s="101"/>
      <c r="I116" s="101"/>
      <c r="J116" s="102"/>
      <c r="K116" s="119"/>
      <c r="L116" s="92"/>
      <c r="M116" s="93"/>
      <c r="N116" s="94"/>
      <c r="O116" s="91"/>
      <c r="Q116" s="74">
        <f t="shared" si="1"/>
        <v>0</v>
      </c>
    </row>
    <row r="117" spans="3:17" ht="14.25" customHeight="1">
      <c r="C117" s="37">
        <f t="shared" si="7"/>
      </c>
      <c r="D117" s="39">
        <f t="shared" si="6"/>
      </c>
      <c r="E117" s="101"/>
      <c r="F117" s="101"/>
      <c r="G117" s="101"/>
      <c r="H117" s="101"/>
      <c r="I117" s="101"/>
      <c r="J117" s="102"/>
      <c r="K117" s="119"/>
      <c r="L117" s="92"/>
      <c r="M117" s="93"/>
      <c r="N117" s="94"/>
      <c r="O117" s="91"/>
      <c r="Q117" s="74">
        <f t="shared" si="1"/>
        <v>0</v>
      </c>
    </row>
    <row r="118" spans="3:17" ht="14.25" customHeight="1">
      <c r="C118" s="37">
        <f t="shared" si="7"/>
      </c>
      <c r="D118" s="39">
        <f t="shared" si="6"/>
      </c>
      <c r="E118" s="101"/>
      <c r="F118" s="101"/>
      <c r="G118" s="101"/>
      <c r="H118" s="101"/>
      <c r="I118" s="101"/>
      <c r="J118" s="102"/>
      <c r="K118" s="119"/>
      <c r="L118" s="92"/>
      <c r="M118" s="93"/>
      <c r="N118" s="94"/>
      <c r="O118" s="91"/>
      <c r="Q118" s="74">
        <f t="shared" si="1"/>
        <v>0</v>
      </c>
    </row>
    <row r="119" spans="3:17" ht="14.25" customHeight="1">
      <c r="C119" s="37">
        <f t="shared" si="7"/>
      </c>
      <c r="D119" s="39">
        <f t="shared" si="6"/>
      </c>
      <c r="E119" s="101"/>
      <c r="F119" s="101"/>
      <c r="G119" s="101"/>
      <c r="H119" s="101"/>
      <c r="I119" s="101"/>
      <c r="J119" s="102"/>
      <c r="K119" s="119"/>
      <c r="L119" s="92"/>
      <c r="M119" s="93"/>
      <c r="N119" s="94"/>
      <c r="O119" s="91"/>
      <c r="Q119" s="74">
        <f t="shared" si="1"/>
        <v>0</v>
      </c>
    </row>
    <row r="120" spans="3:17" ht="14.25" customHeight="1">
      <c r="C120" s="37">
        <f t="shared" si="7"/>
      </c>
      <c r="D120" s="39">
        <f t="shared" si="6"/>
      </c>
      <c r="E120" s="101"/>
      <c r="F120" s="101"/>
      <c r="G120" s="101"/>
      <c r="H120" s="101"/>
      <c r="I120" s="101"/>
      <c r="J120" s="102"/>
      <c r="K120" s="119"/>
      <c r="L120" s="92"/>
      <c r="M120" s="93"/>
      <c r="N120" s="94"/>
      <c r="O120" s="91"/>
      <c r="Q120" s="74">
        <f t="shared" si="1"/>
        <v>0</v>
      </c>
    </row>
    <row r="121" spans="3:17" ht="14.25" customHeight="1">
      <c r="C121" s="37">
        <f t="shared" si="7"/>
      </c>
      <c r="D121" s="39">
        <f t="shared" si="6"/>
      </c>
      <c r="E121" s="101"/>
      <c r="F121" s="101"/>
      <c r="G121" s="101"/>
      <c r="H121" s="101"/>
      <c r="I121" s="101"/>
      <c r="J121" s="102"/>
      <c r="K121" s="119"/>
      <c r="L121" s="92"/>
      <c r="M121" s="93"/>
      <c r="N121" s="94"/>
      <c r="O121" s="91"/>
      <c r="Q121" s="74">
        <f t="shared" si="1"/>
        <v>0</v>
      </c>
    </row>
    <row r="122" spans="3:17" ht="14.25" customHeight="1">
      <c r="C122" s="37">
        <f t="shared" si="7"/>
      </c>
      <c r="D122" s="39">
        <f t="shared" si="6"/>
      </c>
      <c r="E122" s="101"/>
      <c r="F122" s="101"/>
      <c r="G122" s="101"/>
      <c r="H122" s="101"/>
      <c r="I122" s="101"/>
      <c r="J122" s="102"/>
      <c r="K122" s="119"/>
      <c r="L122" s="92"/>
      <c r="M122" s="93"/>
      <c r="N122" s="94"/>
      <c r="O122" s="91"/>
      <c r="Q122" s="74">
        <f t="shared" si="1"/>
        <v>0</v>
      </c>
    </row>
    <row r="123" spans="3:17" ht="14.25" customHeight="1">
      <c r="C123" s="37">
        <f t="shared" si="7"/>
      </c>
      <c r="D123" s="39">
        <f t="shared" si="6"/>
      </c>
      <c r="E123" s="101"/>
      <c r="F123" s="101"/>
      <c r="G123" s="101"/>
      <c r="H123" s="101"/>
      <c r="I123" s="101"/>
      <c r="J123" s="102"/>
      <c r="K123" s="119"/>
      <c r="L123" s="92"/>
      <c r="M123" s="93"/>
      <c r="N123" s="94"/>
      <c r="O123" s="91"/>
      <c r="Q123" s="74">
        <f t="shared" si="1"/>
        <v>0</v>
      </c>
    </row>
    <row r="124" spans="3:17" ht="14.25" customHeight="1">
      <c r="C124" s="37">
        <f t="shared" si="7"/>
      </c>
      <c r="D124" s="39">
        <f aca="true" t="shared" si="8" ref="D124:D155">IF(E124&gt;0,$E$7,"")</f>
      </c>
      <c r="E124" s="101"/>
      <c r="F124" s="101"/>
      <c r="G124" s="101"/>
      <c r="H124" s="101"/>
      <c r="I124" s="101"/>
      <c r="J124" s="102"/>
      <c r="K124" s="119"/>
      <c r="L124" s="92"/>
      <c r="M124" s="93"/>
      <c r="N124" s="94"/>
      <c r="O124" s="91"/>
      <c r="Q124" s="74">
        <f t="shared" si="1"/>
        <v>0</v>
      </c>
    </row>
    <row r="125" spans="3:17" ht="14.25" customHeight="1">
      <c r="C125" s="37">
        <f t="shared" si="7"/>
      </c>
      <c r="D125" s="39">
        <f t="shared" si="8"/>
      </c>
      <c r="E125" s="101"/>
      <c r="F125" s="101"/>
      <c r="G125" s="101"/>
      <c r="H125" s="101"/>
      <c r="I125" s="101"/>
      <c r="J125" s="102"/>
      <c r="K125" s="119"/>
      <c r="L125" s="92"/>
      <c r="M125" s="93"/>
      <c r="N125" s="94"/>
      <c r="O125" s="91"/>
      <c r="Q125" s="74">
        <f t="shared" si="1"/>
        <v>0</v>
      </c>
    </row>
    <row r="126" spans="3:17" ht="14.25" customHeight="1">
      <c r="C126" s="37">
        <f t="shared" si="7"/>
      </c>
      <c r="D126" s="39">
        <f t="shared" si="8"/>
      </c>
      <c r="E126" s="101"/>
      <c r="F126" s="101"/>
      <c r="G126" s="101"/>
      <c r="H126" s="101"/>
      <c r="I126" s="101"/>
      <c r="J126" s="102"/>
      <c r="K126" s="119"/>
      <c r="L126" s="92"/>
      <c r="M126" s="93"/>
      <c r="N126" s="94"/>
      <c r="O126" s="91"/>
      <c r="Q126" s="74">
        <f t="shared" si="1"/>
        <v>0</v>
      </c>
    </row>
    <row r="127" spans="3:17" ht="14.25" customHeight="1">
      <c r="C127" s="37">
        <f t="shared" si="7"/>
      </c>
      <c r="D127" s="39">
        <f t="shared" si="8"/>
      </c>
      <c r="E127" s="101"/>
      <c r="F127" s="101"/>
      <c r="G127" s="101"/>
      <c r="H127" s="101"/>
      <c r="I127" s="101"/>
      <c r="J127" s="102"/>
      <c r="K127" s="119"/>
      <c r="L127" s="92"/>
      <c r="M127" s="93"/>
      <c r="N127" s="94"/>
      <c r="O127" s="91"/>
      <c r="Q127" s="74">
        <f t="shared" si="1"/>
        <v>0</v>
      </c>
    </row>
    <row r="128" spans="3:17" ht="14.25" customHeight="1">
      <c r="C128" s="37">
        <f t="shared" si="7"/>
      </c>
      <c r="D128" s="39">
        <f t="shared" si="8"/>
      </c>
      <c r="E128" s="101"/>
      <c r="F128" s="101"/>
      <c r="G128" s="101"/>
      <c r="H128" s="101"/>
      <c r="I128" s="101"/>
      <c r="J128" s="102"/>
      <c r="K128" s="119"/>
      <c r="L128" s="92"/>
      <c r="M128" s="93"/>
      <c r="N128" s="94"/>
      <c r="O128" s="91"/>
      <c r="Q128" s="74">
        <f t="shared" si="1"/>
        <v>0</v>
      </c>
    </row>
    <row r="129" spans="3:17" ht="14.25" customHeight="1">
      <c r="C129" s="37">
        <f t="shared" si="7"/>
      </c>
      <c r="D129" s="39">
        <f t="shared" si="8"/>
      </c>
      <c r="E129" s="101"/>
      <c r="F129" s="101"/>
      <c r="G129" s="101"/>
      <c r="H129" s="101"/>
      <c r="I129" s="101"/>
      <c r="J129" s="102"/>
      <c r="K129" s="119"/>
      <c r="L129" s="92"/>
      <c r="M129" s="93"/>
      <c r="N129" s="94"/>
      <c r="O129" s="91"/>
      <c r="Q129" s="74">
        <f t="shared" si="1"/>
        <v>0</v>
      </c>
    </row>
    <row r="130" spans="3:17" ht="14.25" customHeight="1">
      <c r="C130" s="37">
        <f t="shared" si="7"/>
      </c>
      <c r="D130" s="39">
        <f t="shared" si="8"/>
      </c>
      <c r="E130" s="101"/>
      <c r="F130" s="101"/>
      <c r="G130" s="101"/>
      <c r="H130" s="101"/>
      <c r="I130" s="101"/>
      <c r="J130" s="102"/>
      <c r="K130" s="120"/>
      <c r="L130" s="92"/>
      <c r="M130" s="93"/>
      <c r="N130" s="94"/>
      <c r="O130" s="91"/>
      <c r="Q130" s="74">
        <f t="shared" si="1"/>
        <v>0</v>
      </c>
    </row>
    <row r="131" spans="3:17" ht="14.25" customHeight="1">
      <c r="C131" s="37">
        <f t="shared" si="7"/>
      </c>
      <c r="D131" s="39">
        <f t="shared" si="8"/>
      </c>
      <c r="E131" s="101"/>
      <c r="F131" s="101"/>
      <c r="G131" s="101"/>
      <c r="H131" s="101"/>
      <c r="I131" s="101"/>
      <c r="J131" s="102"/>
      <c r="K131" s="119"/>
      <c r="L131" s="92"/>
      <c r="M131" s="93"/>
      <c r="N131" s="94"/>
      <c r="O131" s="91"/>
      <c r="Q131" s="74">
        <f t="shared" si="1"/>
        <v>0</v>
      </c>
    </row>
    <row r="132" spans="3:17" ht="14.25" customHeight="1">
      <c r="C132" s="37">
        <f t="shared" si="7"/>
      </c>
      <c r="D132" s="39">
        <f t="shared" si="8"/>
      </c>
      <c r="E132" s="101"/>
      <c r="F132" s="101"/>
      <c r="G132" s="101"/>
      <c r="H132" s="101"/>
      <c r="I132" s="101"/>
      <c r="J132" s="102"/>
      <c r="K132" s="119"/>
      <c r="L132" s="92"/>
      <c r="M132" s="93"/>
      <c r="N132" s="94"/>
      <c r="O132" s="91"/>
      <c r="Q132" s="74">
        <f t="shared" si="1"/>
        <v>0</v>
      </c>
    </row>
    <row r="133" spans="3:17" ht="14.25" customHeight="1">
      <c r="C133" s="37">
        <f t="shared" si="7"/>
      </c>
      <c r="D133" s="39">
        <f t="shared" si="8"/>
      </c>
      <c r="E133" s="101"/>
      <c r="F133" s="101"/>
      <c r="G133" s="101"/>
      <c r="H133" s="101"/>
      <c r="I133" s="101"/>
      <c r="J133" s="102"/>
      <c r="K133" s="119"/>
      <c r="L133" s="92"/>
      <c r="M133" s="93"/>
      <c r="N133" s="94"/>
      <c r="O133" s="91"/>
      <c r="Q133" s="74">
        <f t="shared" si="1"/>
        <v>0</v>
      </c>
    </row>
    <row r="134" spans="3:17" ht="14.25" customHeight="1">
      <c r="C134" s="37">
        <f t="shared" si="7"/>
      </c>
      <c r="D134" s="39">
        <f t="shared" si="8"/>
      </c>
      <c r="E134" s="101"/>
      <c r="F134" s="101"/>
      <c r="G134" s="101"/>
      <c r="H134" s="101"/>
      <c r="I134" s="101"/>
      <c r="J134" s="102"/>
      <c r="K134" s="120"/>
      <c r="L134" s="92"/>
      <c r="M134" s="93"/>
      <c r="N134" s="94"/>
      <c r="O134" s="91"/>
      <c r="Q134" s="74">
        <f t="shared" si="1"/>
        <v>0</v>
      </c>
    </row>
    <row r="135" spans="3:17" ht="14.25" customHeight="1">
      <c r="C135" s="37">
        <f t="shared" si="7"/>
      </c>
      <c r="D135" s="39">
        <f t="shared" si="8"/>
      </c>
      <c r="E135" s="101"/>
      <c r="F135" s="101"/>
      <c r="G135" s="101"/>
      <c r="H135" s="101"/>
      <c r="I135" s="101"/>
      <c r="J135" s="102"/>
      <c r="K135" s="119"/>
      <c r="L135" s="92"/>
      <c r="M135" s="93"/>
      <c r="N135" s="94"/>
      <c r="O135" s="91"/>
      <c r="Q135" s="74">
        <f t="shared" si="1"/>
        <v>0</v>
      </c>
    </row>
    <row r="136" spans="3:17" ht="14.25" customHeight="1">
      <c r="C136" s="37">
        <f t="shared" si="7"/>
      </c>
      <c r="D136" s="39">
        <f t="shared" si="8"/>
      </c>
      <c r="E136" s="101"/>
      <c r="F136" s="101"/>
      <c r="G136" s="101"/>
      <c r="H136" s="101"/>
      <c r="I136" s="101"/>
      <c r="J136" s="102"/>
      <c r="K136" s="119"/>
      <c r="L136" s="92"/>
      <c r="M136" s="93"/>
      <c r="N136" s="94"/>
      <c r="O136" s="91"/>
      <c r="Q136" s="74">
        <f t="shared" si="1"/>
        <v>0</v>
      </c>
    </row>
    <row r="137" spans="3:17" ht="14.25" customHeight="1">
      <c r="C137" s="37">
        <f t="shared" si="7"/>
      </c>
      <c r="D137" s="39">
        <f t="shared" si="8"/>
      </c>
      <c r="E137" s="101"/>
      <c r="F137" s="101"/>
      <c r="G137" s="101"/>
      <c r="H137" s="101"/>
      <c r="I137" s="101"/>
      <c r="J137" s="102"/>
      <c r="K137" s="120"/>
      <c r="L137" s="92"/>
      <c r="M137" s="93"/>
      <c r="N137" s="94"/>
      <c r="O137" s="91"/>
      <c r="Q137" s="74">
        <f t="shared" si="1"/>
        <v>0</v>
      </c>
    </row>
    <row r="138" spans="3:17" ht="14.25" customHeight="1">
      <c r="C138" s="37">
        <f t="shared" si="7"/>
      </c>
      <c r="D138" s="39">
        <f t="shared" si="8"/>
      </c>
      <c r="E138" s="103"/>
      <c r="F138" s="103"/>
      <c r="G138" s="103"/>
      <c r="H138" s="103"/>
      <c r="I138" s="103"/>
      <c r="J138" s="104"/>
      <c r="K138" s="121"/>
      <c r="L138" s="96"/>
      <c r="M138" s="95"/>
      <c r="N138" s="97"/>
      <c r="O138" s="91"/>
      <c r="Q138" s="74">
        <f t="shared" si="1"/>
        <v>0</v>
      </c>
    </row>
    <row r="139" spans="3:17" ht="14.25" customHeight="1">
      <c r="C139" s="37">
        <f t="shared" si="7"/>
      </c>
      <c r="D139" s="39">
        <f t="shared" si="8"/>
      </c>
      <c r="E139" s="105"/>
      <c r="F139" s="105"/>
      <c r="G139" s="105"/>
      <c r="H139" s="105"/>
      <c r="I139" s="105"/>
      <c r="J139" s="105"/>
      <c r="K139" s="119"/>
      <c r="L139" s="91"/>
      <c r="M139" s="91"/>
      <c r="N139" s="91"/>
      <c r="O139" s="91"/>
      <c r="Q139" s="74">
        <f t="shared" si="1"/>
        <v>0</v>
      </c>
    </row>
    <row r="140" spans="3:17" ht="14.25" customHeight="1">
      <c r="C140" s="37">
        <f t="shared" si="7"/>
      </c>
      <c r="D140" s="39">
        <f t="shared" si="8"/>
      </c>
      <c r="E140" s="105"/>
      <c r="F140" s="105"/>
      <c r="G140" s="105"/>
      <c r="H140" s="105"/>
      <c r="I140" s="105"/>
      <c r="J140" s="105"/>
      <c r="K140" s="119"/>
      <c r="L140" s="91"/>
      <c r="M140" s="91"/>
      <c r="N140" s="91"/>
      <c r="O140" s="91"/>
      <c r="Q140" s="74">
        <f t="shared" si="1"/>
        <v>0</v>
      </c>
    </row>
    <row r="141" spans="3:17" ht="14.25" customHeight="1">
      <c r="C141" s="37">
        <f aca="true" t="shared" si="9" ref="C141:C172">IF(E141&gt;0,C140+1,"")</f>
      </c>
      <c r="D141" s="39">
        <f t="shared" si="8"/>
      </c>
      <c r="E141" s="105"/>
      <c r="F141" s="105"/>
      <c r="G141" s="105"/>
      <c r="H141" s="105"/>
      <c r="I141" s="105"/>
      <c r="J141" s="105"/>
      <c r="K141" s="119"/>
      <c r="L141" s="91"/>
      <c r="M141" s="91"/>
      <c r="N141" s="91"/>
      <c r="O141" s="91"/>
      <c r="Q141" s="74">
        <f t="shared" si="1"/>
        <v>0</v>
      </c>
    </row>
    <row r="142" spans="3:17" ht="14.25" customHeight="1">
      <c r="C142" s="37">
        <f t="shared" si="9"/>
      </c>
      <c r="D142" s="39">
        <f t="shared" si="8"/>
      </c>
      <c r="E142" s="105"/>
      <c r="F142" s="105"/>
      <c r="G142" s="105"/>
      <c r="H142" s="105"/>
      <c r="I142" s="105"/>
      <c r="J142" s="105"/>
      <c r="K142" s="119"/>
      <c r="L142" s="91"/>
      <c r="M142" s="91"/>
      <c r="N142" s="91"/>
      <c r="O142" s="91"/>
      <c r="Q142" s="74">
        <f t="shared" si="1"/>
        <v>0</v>
      </c>
    </row>
    <row r="143" spans="3:17" ht="14.25" customHeight="1">
      <c r="C143" s="37">
        <f t="shared" si="9"/>
      </c>
      <c r="D143" s="39">
        <f t="shared" si="8"/>
      </c>
      <c r="E143" s="105"/>
      <c r="F143" s="105"/>
      <c r="G143" s="105"/>
      <c r="H143" s="105"/>
      <c r="I143" s="105"/>
      <c r="J143" s="105"/>
      <c r="K143" s="119"/>
      <c r="L143" s="91"/>
      <c r="M143" s="91"/>
      <c r="N143" s="91"/>
      <c r="O143" s="91"/>
      <c r="Q143" s="74">
        <f t="shared" si="1"/>
        <v>0</v>
      </c>
    </row>
    <row r="144" spans="3:17" ht="14.25" customHeight="1">
      <c r="C144" s="37">
        <f t="shared" si="9"/>
      </c>
      <c r="D144" s="39">
        <f t="shared" si="8"/>
      </c>
      <c r="E144" s="105"/>
      <c r="F144" s="105"/>
      <c r="G144" s="105"/>
      <c r="H144" s="105"/>
      <c r="I144" s="105"/>
      <c r="J144" s="105"/>
      <c r="K144" s="119"/>
      <c r="L144" s="91"/>
      <c r="M144" s="91"/>
      <c r="N144" s="91"/>
      <c r="O144" s="91"/>
      <c r="Q144" s="74">
        <f t="shared" si="1"/>
        <v>0</v>
      </c>
    </row>
    <row r="145" spans="3:17" ht="14.25" customHeight="1">
      <c r="C145" s="37">
        <f t="shared" si="9"/>
      </c>
      <c r="D145" s="39">
        <f t="shared" si="8"/>
      </c>
      <c r="E145" s="105"/>
      <c r="F145" s="105"/>
      <c r="G145" s="105"/>
      <c r="H145" s="105"/>
      <c r="I145" s="105"/>
      <c r="J145" s="105"/>
      <c r="K145" s="119"/>
      <c r="L145" s="91"/>
      <c r="M145" s="91"/>
      <c r="N145" s="91"/>
      <c r="O145" s="91"/>
      <c r="Q145" s="74">
        <f t="shared" si="1"/>
        <v>0</v>
      </c>
    </row>
    <row r="146" spans="3:17" ht="14.25" customHeight="1">
      <c r="C146" s="37">
        <f t="shared" si="9"/>
      </c>
      <c r="D146" s="39">
        <f t="shared" si="8"/>
      </c>
      <c r="E146" s="105"/>
      <c r="F146" s="105"/>
      <c r="G146" s="105"/>
      <c r="H146" s="105"/>
      <c r="I146" s="105"/>
      <c r="J146" s="105"/>
      <c r="K146" s="119"/>
      <c r="L146" s="91"/>
      <c r="M146" s="91"/>
      <c r="N146" s="91"/>
      <c r="O146" s="91"/>
      <c r="Q146" s="74">
        <f t="shared" si="1"/>
        <v>0</v>
      </c>
    </row>
    <row r="147" spans="3:17" ht="14.25" customHeight="1">
      <c r="C147" s="37">
        <f t="shared" si="9"/>
      </c>
      <c r="D147" s="39">
        <f t="shared" si="8"/>
      </c>
      <c r="E147" s="105"/>
      <c r="F147" s="105"/>
      <c r="G147" s="105"/>
      <c r="H147" s="105"/>
      <c r="I147" s="105"/>
      <c r="J147" s="105"/>
      <c r="K147" s="119"/>
      <c r="L147" s="91"/>
      <c r="M147" s="91"/>
      <c r="N147" s="91"/>
      <c r="O147" s="91"/>
      <c r="Q147" s="74">
        <f t="shared" si="1"/>
        <v>0</v>
      </c>
    </row>
    <row r="148" spans="3:17" ht="14.25" customHeight="1">
      <c r="C148" s="37">
        <f t="shared" si="9"/>
      </c>
      <c r="D148" s="39">
        <f t="shared" si="8"/>
      </c>
      <c r="E148" s="105"/>
      <c r="F148" s="105"/>
      <c r="G148" s="105"/>
      <c r="H148" s="105"/>
      <c r="I148" s="105"/>
      <c r="J148" s="105"/>
      <c r="K148" s="119"/>
      <c r="L148" s="91"/>
      <c r="M148" s="91"/>
      <c r="N148" s="91"/>
      <c r="O148" s="91"/>
      <c r="Q148" s="74">
        <f t="shared" si="1"/>
        <v>0</v>
      </c>
    </row>
    <row r="149" spans="3:17" ht="14.25" customHeight="1">
      <c r="C149" s="37">
        <f t="shared" si="9"/>
      </c>
      <c r="D149" s="39">
        <f t="shared" si="8"/>
      </c>
      <c r="E149" s="101"/>
      <c r="F149" s="101"/>
      <c r="G149" s="101"/>
      <c r="H149" s="101"/>
      <c r="I149" s="101"/>
      <c r="J149" s="102"/>
      <c r="K149" s="119"/>
      <c r="L149" s="38"/>
      <c r="M149" s="38"/>
      <c r="N149" s="38"/>
      <c r="O149" s="91"/>
      <c r="Q149" s="74">
        <f t="shared" si="1"/>
        <v>0</v>
      </c>
    </row>
    <row r="150" spans="3:17" ht="14.25" customHeight="1">
      <c r="C150" s="37">
        <f t="shared" si="9"/>
      </c>
      <c r="D150" s="39">
        <f t="shared" si="8"/>
      </c>
      <c r="E150" s="105"/>
      <c r="F150" s="105"/>
      <c r="G150" s="122"/>
      <c r="H150" s="105"/>
      <c r="I150" s="105"/>
      <c r="J150" s="105"/>
      <c r="K150" s="119"/>
      <c r="L150" s="38"/>
      <c r="M150" s="38"/>
      <c r="N150" s="38"/>
      <c r="O150" s="91"/>
      <c r="Q150" s="74">
        <f t="shared" si="1"/>
        <v>0</v>
      </c>
    </row>
    <row r="151" spans="3:17" ht="14.25" customHeight="1">
      <c r="C151" s="37">
        <f t="shared" si="9"/>
      </c>
      <c r="D151" s="39">
        <f t="shared" si="8"/>
      </c>
      <c r="E151" s="105"/>
      <c r="F151" s="105"/>
      <c r="G151" s="122"/>
      <c r="H151" s="105"/>
      <c r="I151" s="105"/>
      <c r="J151" s="105"/>
      <c r="K151" s="119"/>
      <c r="L151" s="38"/>
      <c r="M151" s="38"/>
      <c r="N151" s="38"/>
      <c r="O151" s="91"/>
      <c r="Q151" s="74">
        <f t="shared" si="1"/>
        <v>0</v>
      </c>
    </row>
    <row r="152" spans="3:17" ht="14.25" customHeight="1">
      <c r="C152" s="37">
        <f t="shared" si="9"/>
      </c>
      <c r="D152" s="39">
        <f t="shared" si="8"/>
      </c>
      <c r="E152" s="105"/>
      <c r="F152" s="105"/>
      <c r="G152" s="122"/>
      <c r="H152" s="105"/>
      <c r="I152" s="105"/>
      <c r="J152" s="105"/>
      <c r="K152" s="119"/>
      <c r="L152" s="38"/>
      <c r="M152" s="38"/>
      <c r="N152" s="38"/>
      <c r="O152" s="91"/>
      <c r="Q152" s="74">
        <f t="shared" si="1"/>
        <v>0</v>
      </c>
    </row>
    <row r="153" spans="3:17" ht="14.25" customHeight="1">
      <c r="C153" s="37">
        <f t="shared" si="9"/>
      </c>
      <c r="D153" s="39">
        <f t="shared" si="8"/>
      </c>
      <c r="E153" s="105"/>
      <c r="F153" s="105"/>
      <c r="G153" s="122"/>
      <c r="H153" s="105"/>
      <c r="I153" s="105"/>
      <c r="J153" s="105"/>
      <c r="K153" s="119"/>
      <c r="L153" s="38"/>
      <c r="M153" s="38"/>
      <c r="N153" s="38"/>
      <c r="O153" s="91"/>
      <c r="Q153" s="74">
        <f t="shared" si="1"/>
        <v>0</v>
      </c>
    </row>
    <row r="154" spans="3:17" ht="14.25" customHeight="1">
      <c r="C154" s="37">
        <f t="shared" si="9"/>
      </c>
      <c r="D154" s="39">
        <f t="shared" si="8"/>
      </c>
      <c r="E154" s="105"/>
      <c r="F154" s="105"/>
      <c r="G154" s="122"/>
      <c r="H154" s="105"/>
      <c r="I154" s="105"/>
      <c r="J154" s="105"/>
      <c r="K154" s="119"/>
      <c r="L154" s="38"/>
      <c r="M154" s="38"/>
      <c r="N154" s="38"/>
      <c r="O154" s="91"/>
      <c r="Q154" s="74">
        <f t="shared" si="1"/>
        <v>0</v>
      </c>
    </row>
    <row r="155" spans="3:17" ht="14.25" customHeight="1">
      <c r="C155" s="37">
        <f t="shared" si="9"/>
      </c>
      <c r="D155" s="39">
        <f t="shared" si="8"/>
      </c>
      <c r="E155" s="105"/>
      <c r="F155" s="105"/>
      <c r="G155" s="122"/>
      <c r="H155" s="105"/>
      <c r="I155" s="105"/>
      <c r="J155" s="105"/>
      <c r="K155" s="119"/>
      <c r="L155" s="38"/>
      <c r="M155" s="38"/>
      <c r="N155" s="38"/>
      <c r="O155" s="91"/>
      <c r="Q155" s="74">
        <f t="shared" si="1"/>
        <v>0</v>
      </c>
    </row>
    <row r="156" spans="3:17" ht="14.25" customHeight="1">
      <c r="C156" s="37">
        <f t="shared" si="9"/>
      </c>
      <c r="D156" s="39">
        <f aca="true" t="shared" si="10" ref="D156:D187">IF(E156&gt;0,$E$7,"")</f>
      </c>
      <c r="E156" s="105"/>
      <c r="F156" s="105"/>
      <c r="G156" s="122"/>
      <c r="H156" s="105"/>
      <c r="I156" s="105"/>
      <c r="J156" s="105"/>
      <c r="K156" s="119"/>
      <c r="L156" s="38"/>
      <c r="M156" s="38"/>
      <c r="N156" s="38"/>
      <c r="O156" s="91"/>
      <c r="Q156" s="74">
        <f t="shared" si="1"/>
        <v>0</v>
      </c>
    </row>
    <row r="157" spans="3:17" ht="14.25" customHeight="1">
      <c r="C157" s="37">
        <f t="shared" si="9"/>
      </c>
      <c r="D157" s="39">
        <f t="shared" si="10"/>
      </c>
      <c r="E157" s="105"/>
      <c r="F157" s="105"/>
      <c r="G157" s="122"/>
      <c r="H157" s="105"/>
      <c r="I157" s="105"/>
      <c r="J157" s="105"/>
      <c r="K157" s="119"/>
      <c r="L157" s="38"/>
      <c r="M157" s="38"/>
      <c r="N157" s="38"/>
      <c r="O157" s="91"/>
      <c r="Q157" s="74">
        <f t="shared" si="1"/>
        <v>0</v>
      </c>
    </row>
    <row r="158" spans="3:17" ht="14.25" customHeight="1">
      <c r="C158" s="37">
        <f t="shared" si="9"/>
      </c>
      <c r="D158" s="39">
        <f t="shared" si="10"/>
      </c>
      <c r="E158" s="105"/>
      <c r="F158" s="105"/>
      <c r="G158" s="122"/>
      <c r="H158" s="105"/>
      <c r="I158" s="105"/>
      <c r="J158" s="105"/>
      <c r="K158" s="119"/>
      <c r="L158" s="38"/>
      <c r="M158" s="38"/>
      <c r="N158" s="38"/>
      <c r="O158" s="91"/>
      <c r="Q158" s="74">
        <f t="shared" si="1"/>
        <v>0</v>
      </c>
    </row>
    <row r="159" spans="3:17" ht="14.25" customHeight="1">
      <c r="C159" s="37">
        <f t="shared" si="9"/>
      </c>
      <c r="D159" s="39">
        <f t="shared" si="10"/>
      </c>
      <c r="E159" s="105"/>
      <c r="F159" s="105"/>
      <c r="G159" s="122"/>
      <c r="H159" s="105"/>
      <c r="I159" s="105"/>
      <c r="J159" s="105"/>
      <c r="K159" s="119"/>
      <c r="L159" s="38"/>
      <c r="M159" s="38"/>
      <c r="N159" s="38"/>
      <c r="O159" s="91"/>
      <c r="Q159" s="74">
        <f t="shared" si="1"/>
        <v>0</v>
      </c>
    </row>
    <row r="160" spans="3:17" ht="14.25" customHeight="1">
      <c r="C160" s="37">
        <f t="shared" si="9"/>
      </c>
      <c r="D160" s="39">
        <f t="shared" si="10"/>
      </c>
      <c r="E160" s="105"/>
      <c r="F160" s="105"/>
      <c r="G160" s="122"/>
      <c r="H160" s="105"/>
      <c r="I160" s="105"/>
      <c r="J160" s="105"/>
      <c r="K160" s="119"/>
      <c r="L160" s="38"/>
      <c r="M160" s="38"/>
      <c r="N160" s="38"/>
      <c r="O160" s="91"/>
      <c r="Q160" s="74">
        <f t="shared" si="1"/>
        <v>0</v>
      </c>
    </row>
    <row r="161" spans="3:17" ht="14.25" customHeight="1">
      <c r="C161" s="37">
        <f t="shared" si="9"/>
      </c>
      <c r="D161" s="39">
        <f t="shared" si="10"/>
      </c>
      <c r="E161" s="105"/>
      <c r="F161" s="105"/>
      <c r="G161" s="122"/>
      <c r="H161" s="105"/>
      <c r="I161" s="105"/>
      <c r="J161" s="105"/>
      <c r="K161" s="119"/>
      <c r="L161" s="38"/>
      <c r="M161" s="38"/>
      <c r="N161" s="38"/>
      <c r="O161" s="91"/>
      <c r="Q161" s="74">
        <f t="shared" si="1"/>
        <v>0</v>
      </c>
    </row>
    <row r="162" spans="3:17" ht="14.25" customHeight="1">
      <c r="C162" s="37">
        <f t="shared" si="9"/>
      </c>
      <c r="D162" s="39">
        <f t="shared" si="10"/>
      </c>
      <c r="E162" s="105"/>
      <c r="F162" s="105"/>
      <c r="G162" s="122"/>
      <c r="H162" s="105"/>
      <c r="I162" s="105"/>
      <c r="J162" s="105"/>
      <c r="K162" s="119"/>
      <c r="L162" s="38"/>
      <c r="M162" s="38"/>
      <c r="N162" s="38"/>
      <c r="O162" s="91"/>
      <c r="Q162" s="74">
        <f t="shared" si="1"/>
        <v>0</v>
      </c>
    </row>
    <row r="163" spans="3:17" ht="14.25" customHeight="1">
      <c r="C163" s="37">
        <f t="shared" si="9"/>
      </c>
      <c r="D163" s="39">
        <f t="shared" si="10"/>
      </c>
      <c r="E163" s="105"/>
      <c r="F163" s="105"/>
      <c r="G163" s="122"/>
      <c r="H163" s="105"/>
      <c r="I163" s="105"/>
      <c r="J163" s="105"/>
      <c r="K163" s="119"/>
      <c r="L163" s="38"/>
      <c r="M163" s="38"/>
      <c r="N163" s="38"/>
      <c r="O163" s="91"/>
      <c r="Q163" s="74">
        <f t="shared" si="1"/>
        <v>0</v>
      </c>
    </row>
    <row r="164" spans="3:17" ht="14.25" customHeight="1">
      <c r="C164" s="37">
        <f t="shared" si="9"/>
      </c>
      <c r="D164" s="39">
        <f t="shared" si="10"/>
      </c>
      <c r="E164" s="105"/>
      <c r="F164" s="105"/>
      <c r="G164" s="122"/>
      <c r="H164" s="105"/>
      <c r="I164" s="105"/>
      <c r="J164" s="105"/>
      <c r="K164" s="119"/>
      <c r="L164" s="38"/>
      <c r="M164" s="38"/>
      <c r="N164" s="38"/>
      <c r="O164" s="91"/>
      <c r="Q164" s="74">
        <f t="shared" si="1"/>
        <v>0</v>
      </c>
    </row>
    <row r="165" spans="3:17" ht="14.25" customHeight="1">
      <c r="C165" s="37">
        <f t="shared" si="9"/>
      </c>
      <c r="D165" s="39">
        <f t="shared" si="10"/>
      </c>
      <c r="E165" s="105"/>
      <c r="F165" s="105"/>
      <c r="G165" s="122"/>
      <c r="H165" s="105"/>
      <c r="I165" s="105"/>
      <c r="J165" s="105"/>
      <c r="K165" s="119"/>
      <c r="L165" s="38"/>
      <c r="M165" s="38"/>
      <c r="N165" s="38"/>
      <c r="O165" s="91"/>
      <c r="Q165" s="74">
        <f t="shared" si="1"/>
        <v>0</v>
      </c>
    </row>
    <row r="166" spans="3:17" ht="14.25" customHeight="1">
      <c r="C166" s="37">
        <f t="shared" si="9"/>
      </c>
      <c r="D166" s="39">
        <f t="shared" si="10"/>
      </c>
      <c r="E166" s="105"/>
      <c r="F166" s="105"/>
      <c r="G166" s="122"/>
      <c r="H166" s="105"/>
      <c r="I166" s="105"/>
      <c r="J166" s="105"/>
      <c r="K166" s="119"/>
      <c r="L166" s="38"/>
      <c r="M166" s="38"/>
      <c r="N166" s="38"/>
      <c r="O166" s="91"/>
      <c r="Q166" s="74">
        <f t="shared" si="1"/>
        <v>0</v>
      </c>
    </row>
    <row r="167" spans="3:17" ht="14.25" customHeight="1">
      <c r="C167" s="37">
        <f t="shared" si="9"/>
      </c>
      <c r="D167" s="39">
        <f t="shared" si="10"/>
      </c>
      <c r="E167" s="105"/>
      <c r="F167" s="105"/>
      <c r="G167" s="122"/>
      <c r="H167" s="105"/>
      <c r="I167" s="105"/>
      <c r="J167" s="105"/>
      <c r="K167" s="119"/>
      <c r="L167" s="38"/>
      <c r="M167" s="38"/>
      <c r="N167" s="38"/>
      <c r="O167" s="91"/>
      <c r="Q167" s="74">
        <f t="shared" si="1"/>
        <v>0</v>
      </c>
    </row>
    <row r="168" spans="3:17" ht="14.25" customHeight="1">
      <c r="C168" s="37">
        <f t="shared" si="9"/>
      </c>
      <c r="D168" s="39">
        <f t="shared" si="10"/>
      </c>
      <c r="E168" s="105"/>
      <c r="F168" s="105"/>
      <c r="G168" s="122"/>
      <c r="H168" s="105"/>
      <c r="I168" s="105"/>
      <c r="J168" s="105"/>
      <c r="K168" s="119"/>
      <c r="L168" s="38"/>
      <c r="M168" s="38"/>
      <c r="N168" s="38"/>
      <c r="O168" s="91"/>
      <c r="Q168" s="74">
        <f t="shared" si="1"/>
        <v>0</v>
      </c>
    </row>
    <row r="169" spans="3:17" ht="14.25" customHeight="1">
      <c r="C169" s="37">
        <f t="shared" si="9"/>
      </c>
      <c r="D169" s="39">
        <f t="shared" si="10"/>
      </c>
      <c r="E169" s="105"/>
      <c r="F169" s="105"/>
      <c r="G169" s="122"/>
      <c r="H169" s="105"/>
      <c r="I169" s="105"/>
      <c r="J169" s="105"/>
      <c r="K169" s="119"/>
      <c r="L169" s="38"/>
      <c r="M169" s="38"/>
      <c r="N169" s="38"/>
      <c r="O169" s="91"/>
      <c r="Q169" s="74">
        <f t="shared" si="1"/>
        <v>0</v>
      </c>
    </row>
    <row r="170" spans="3:17" ht="14.25" customHeight="1">
      <c r="C170" s="37">
        <f t="shared" si="9"/>
      </c>
      <c r="D170" s="39">
        <f t="shared" si="10"/>
      </c>
      <c r="E170" s="105"/>
      <c r="F170" s="105"/>
      <c r="G170" s="122"/>
      <c r="H170" s="105"/>
      <c r="I170" s="105"/>
      <c r="J170" s="105"/>
      <c r="K170" s="119"/>
      <c r="L170" s="38"/>
      <c r="M170" s="38"/>
      <c r="N170" s="38"/>
      <c r="O170" s="91"/>
      <c r="Q170" s="74">
        <f t="shared" si="1"/>
        <v>0</v>
      </c>
    </row>
    <row r="171" spans="3:17" ht="14.25" customHeight="1">
      <c r="C171" s="37">
        <f t="shared" si="9"/>
      </c>
      <c r="D171" s="39">
        <f t="shared" si="10"/>
      </c>
      <c r="E171" s="105"/>
      <c r="F171" s="105"/>
      <c r="G171" s="122"/>
      <c r="H171" s="105"/>
      <c r="I171" s="105"/>
      <c r="J171" s="105"/>
      <c r="K171" s="119"/>
      <c r="L171" s="38"/>
      <c r="M171" s="38"/>
      <c r="N171" s="38"/>
      <c r="O171" s="91"/>
      <c r="Q171" s="74">
        <f t="shared" si="1"/>
        <v>0</v>
      </c>
    </row>
    <row r="172" spans="3:17" ht="14.25" customHeight="1">
      <c r="C172" s="37">
        <f t="shared" si="9"/>
      </c>
      <c r="D172" s="39">
        <f t="shared" si="10"/>
      </c>
      <c r="E172" s="105"/>
      <c r="F172" s="105"/>
      <c r="G172" s="122"/>
      <c r="H172" s="105"/>
      <c r="I172" s="105"/>
      <c r="J172" s="105"/>
      <c r="K172" s="119"/>
      <c r="L172" s="38"/>
      <c r="M172" s="38"/>
      <c r="N172" s="38"/>
      <c r="O172" s="91"/>
      <c r="Q172" s="74">
        <f t="shared" si="1"/>
        <v>0</v>
      </c>
    </row>
    <row r="173" spans="3:17" ht="14.25" customHeight="1">
      <c r="C173" s="37">
        <f aca="true" t="shared" si="11" ref="C173:C204">IF(E173&gt;0,C172+1,"")</f>
      </c>
      <c r="D173" s="39">
        <f t="shared" si="10"/>
      </c>
      <c r="E173" s="105"/>
      <c r="F173" s="105"/>
      <c r="G173" s="122"/>
      <c r="H173" s="105"/>
      <c r="I173" s="105"/>
      <c r="J173" s="105"/>
      <c r="K173" s="119"/>
      <c r="L173" s="38"/>
      <c r="M173" s="38"/>
      <c r="N173" s="38"/>
      <c r="O173" s="91"/>
      <c r="Q173" s="74">
        <f t="shared" si="1"/>
        <v>0</v>
      </c>
    </row>
    <row r="174" spans="3:17" ht="14.25" customHeight="1">
      <c r="C174" s="37">
        <f t="shared" si="11"/>
      </c>
      <c r="D174" s="39">
        <f t="shared" si="10"/>
      </c>
      <c r="E174" s="105"/>
      <c r="F174" s="105"/>
      <c r="G174" s="122"/>
      <c r="H174" s="105"/>
      <c r="I174" s="105"/>
      <c r="J174" s="105"/>
      <c r="K174" s="119"/>
      <c r="L174" s="38"/>
      <c r="M174" s="38"/>
      <c r="N174" s="38"/>
      <c r="O174" s="91"/>
      <c r="Q174" s="74">
        <f t="shared" si="1"/>
        <v>0</v>
      </c>
    </row>
    <row r="175" spans="3:17" ht="14.25" customHeight="1">
      <c r="C175" s="37">
        <f t="shared" si="11"/>
      </c>
      <c r="D175" s="39">
        <f t="shared" si="10"/>
      </c>
      <c r="E175" s="105"/>
      <c r="F175" s="105"/>
      <c r="G175" s="122"/>
      <c r="H175" s="105"/>
      <c r="I175" s="105"/>
      <c r="J175" s="105"/>
      <c r="K175" s="119"/>
      <c r="L175" s="38"/>
      <c r="M175" s="38"/>
      <c r="N175" s="38"/>
      <c r="O175" s="91"/>
      <c r="Q175" s="74">
        <f t="shared" si="1"/>
        <v>0</v>
      </c>
    </row>
    <row r="176" spans="3:17" ht="14.25" customHeight="1">
      <c r="C176" s="37">
        <f t="shared" si="11"/>
      </c>
      <c r="D176" s="39">
        <f t="shared" si="10"/>
      </c>
      <c r="E176" s="105"/>
      <c r="F176" s="105"/>
      <c r="G176" s="122"/>
      <c r="H176" s="105"/>
      <c r="I176" s="105"/>
      <c r="J176" s="105"/>
      <c r="K176" s="119"/>
      <c r="L176" s="38"/>
      <c r="M176" s="38"/>
      <c r="N176" s="38"/>
      <c r="O176" s="91"/>
      <c r="Q176" s="74">
        <f t="shared" si="1"/>
        <v>0</v>
      </c>
    </row>
    <row r="177" spans="3:17" ht="14.25" customHeight="1">
      <c r="C177" s="37">
        <f t="shared" si="11"/>
      </c>
      <c r="D177" s="39">
        <f t="shared" si="10"/>
      </c>
      <c r="E177" s="105"/>
      <c r="F177" s="105"/>
      <c r="G177" s="122"/>
      <c r="H177" s="105"/>
      <c r="I177" s="105"/>
      <c r="J177" s="105"/>
      <c r="K177" s="119"/>
      <c r="L177" s="38"/>
      <c r="M177" s="38"/>
      <c r="N177" s="38"/>
      <c r="O177" s="91"/>
      <c r="Q177" s="74">
        <f t="shared" si="1"/>
        <v>0</v>
      </c>
    </row>
    <row r="178" spans="3:17" ht="14.25" customHeight="1">
      <c r="C178" s="37">
        <f t="shared" si="11"/>
      </c>
      <c r="D178" s="39">
        <f t="shared" si="10"/>
      </c>
      <c r="E178" s="105"/>
      <c r="F178" s="105"/>
      <c r="G178" s="122"/>
      <c r="H178" s="105"/>
      <c r="I178" s="105"/>
      <c r="J178" s="105"/>
      <c r="K178" s="119"/>
      <c r="L178" s="38"/>
      <c r="M178" s="38"/>
      <c r="N178" s="38"/>
      <c r="O178" s="91"/>
      <c r="Q178" s="74">
        <f t="shared" si="1"/>
        <v>0</v>
      </c>
    </row>
    <row r="179" spans="3:17" ht="14.25" customHeight="1">
      <c r="C179" s="37">
        <f t="shared" si="11"/>
      </c>
      <c r="D179" s="39">
        <f t="shared" si="10"/>
      </c>
      <c r="E179" s="105"/>
      <c r="F179" s="105"/>
      <c r="G179" s="122"/>
      <c r="H179" s="105"/>
      <c r="I179" s="105"/>
      <c r="J179" s="105"/>
      <c r="K179" s="119"/>
      <c r="L179" s="38"/>
      <c r="M179" s="38"/>
      <c r="N179" s="38"/>
      <c r="O179" s="91"/>
      <c r="Q179" s="74">
        <f t="shared" si="1"/>
        <v>0</v>
      </c>
    </row>
    <row r="180" spans="3:17" ht="14.25" customHeight="1">
      <c r="C180" s="37">
        <f t="shared" si="11"/>
      </c>
      <c r="D180" s="39">
        <f t="shared" si="10"/>
      </c>
      <c r="E180" s="105"/>
      <c r="F180" s="105"/>
      <c r="G180" s="122"/>
      <c r="H180" s="105"/>
      <c r="I180" s="105"/>
      <c r="J180" s="105"/>
      <c r="K180" s="119"/>
      <c r="L180" s="38"/>
      <c r="M180" s="38"/>
      <c r="N180" s="38"/>
      <c r="O180" s="91"/>
      <c r="Q180" s="74">
        <f t="shared" si="1"/>
        <v>0</v>
      </c>
    </row>
    <row r="181" spans="3:17" ht="14.25" customHeight="1">
      <c r="C181" s="37">
        <f t="shared" si="11"/>
      </c>
      <c r="D181" s="39">
        <f t="shared" si="10"/>
      </c>
      <c r="E181" s="105"/>
      <c r="F181" s="105"/>
      <c r="G181" s="122"/>
      <c r="H181" s="105"/>
      <c r="I181" s="105"/>
      <c r="J181" s="105"/>
      <c r="K181" s="119"/>
      <c r="L181" s="38"/>
      <c r="M181" s="38"/>
      <c r="N181" s="38"/>
      <c r="O181" s="91"/>
      <c r="Q181" s="74">
        <f t="shared" si="1"/>
        <v>0</v>
      </c>
    </row>
    <row r="182" spans="3:17" ht="14.25" customHeight="1">
      <c r="C182" s="37">
        <f t="shared" si="11"/>
      </c>
      <c r="D182" s="39">
        <f t="shared" si="10"/>
      </c>
      <c r="E182" s="105"/>
      <c r="F182" s="105"/>
      <c r="G182" s="122"/>
      <c r="H182" s="105"/>
      <c r="I182" s="105"/>
      <c r="J182" s="105"/>
      <c r="K182" s="119"/>
      <c r="L182" s="38"/>
      <c r="M182" s="38"/>
      <c r="N182" s="38"/>
      <c r="O182" s="91"/>
      <c r="Q182" s="74">
        <f t="shared" si="1"/>
        <v>0</v>
      </c>
    </row>
    <row r="183" spans="3:17" ht="14.25" customHeight="1">
      <c r="C183" s="37">
        <f t="shared" si="11"/>
      </c>
      <c r="D183" s="39">
        <f t="shared" si="10"/>
      </c>
      <c r="E183" s="105"/>
      <c r="F183" s="105"/>
      <c r="G183" s="122"/>
      <c r="H183" s="105"/>
      <c r="I183" s="105"/>
      <c r="J183" s="105"/>
      <c r="K183" s="119"/>
      <c r="L183" s="38"/>
      <c r="M183" s="38"/>
      <c r="N183" s="38"/>
      <c r="O183" s="91"/>
      <c r="Q183" s="74">
        <f t="shared" si="1"/>
        <v>0</v>
      </c>
    </row>
    <row r="184" spans="3:17" ht="14.25" customHeight="1">
      <c r="C184" s="37">
        <f t="shared" si="11"/>
      </c>
      <c r="D184" s="39">
        <f t="shared" si="10"/>
      </c>
      <c r="E184" s="105"/>
      <c r="F184" s="105"/>
      <c r="G184" s="122"/>
      <c r="H184" s="105"/>
      <c r="I184" s="105"/>
      <c r="J184" s="105"/>
      <c r="K184" s="119"/>
      <c r="L184" s="38"/>
      <c r="M184" s="38"/>
      <c r="N184" s="38"/>
      <c r="O184" s="91"/>
      <c r="Q184" s="74">
        <f t="shared" si="1"/>
        <v>0</v>
      </c>
    </row>
    <row r="185" spans="3:17" ht="14.25" customHeight="1">
      <c r="C185" s="37">
        <f t="shared" si="11"/>
      </c>
      <c r="D185" s="39">
        <f t="shared" si="10"/>
      </c>
      <c r="E185" s="105"/>
      <c r="F185" s="105"/>
      <c r="G185" s="122"/>
      <c r="H185" s="105"/>
      <c r="I185" s="105"/>
      <c r="J185" s="105"/>
      <c r="K185" s="119"/>
      <c r="L185" s="38"/>
      <c r="M185" s="38"/>
      <c r="N185" s="38"/>
      <c r="O185" s="91"/>
      <c r="Q185" s="74">
        <f t="shared" si="1"/>
        <v>0</v>
      </c>
    </row>
    <row r="186" spans="3:17" ht="14.25" customHeight="1">
      <c r="C186" s="37">
        <f t="shared" si="11"/>
      </c>
      <c r="D186" s="39">
        <f t="shared" si="10"/>
      </c>
      <c r="E186" s="105"/>
      <c r="F186" s="105"/>
      <c r="G186" s="122"/>
      <c r="H186" s="105"/>
      <c r="I186" s="105"/>
      <c r="J186" s="105"/>
      <c r="K186" s="119"/>
      <c r="L186" s="38"/>
      <c r="M186" s="38"/>
      <c r="N186" s="38"/>
      <c r="O186" s="91"/>
      <c r="Q186" s="74">
        <f t="shared" si="1"/>
        <v>0</v>
      </c>
    </row>
    <row r="187" spans="3:17" ht="14.25" customHeight="1">
      <c r="C187" s="37">
        <f t="shared" si="11"/>
      </c>
      <c r="D187" s="39">
        <f t="shared" si="10"/>
      </c>
      <c r="E187" s="105"/>
      <c r="F187" s="105"/>
      <c r="G187" s="122"/>
      <c r="H187" s="105"/>
      <c r="I187" s="105"/>
      <c r="J187" s="105"/>
      <c r="K187" s="119"/>
      <c r="L187" s="38"/>
      <c r="M187" s="38"/>
      <c r="N187" s="38"/>
      <c r="O187" s="91"/>
      <c r="Q187" s="74">
        <f t="shared" si="1"/>
        <v>0</v>
      </c>
    </row>
    <row r="188" spans="3:17" ht="14.25" customHeight="1">
      <c r="C188" s="37">
        <f t="shared" si="11"/>
      </c>
      <c r="D188" s="39">
        <f aca="true" t="shared" si="12" ref="D188:D205">IF(E188&gt;0,$E$7,"")</f>
      </c>
      <c r="E188" s="105"/>
      <c r="F188" s="105"/>
      <c r="G188" s="122"/>
      <c r="H188" s="105"/>
      <c r="I188" s="105"/>
      <c r="J188" s="105"/>
      <c r="K188" s="119"/>
      <c r="L188" s="38"/>
      <c r="M188" s="38"/>
      <c r="N188" s="38"/>
      <c r="O188" s="91"/>
      <c r="Q188" s="74">
        <f t="shared" si="1"/>
        <v>0</v>
      </c>
    </row>
    <row r="189" spans="3:17" ht="14.25" customHeight="1">
      <c r="C189" s="37">
        <f t="shared" si="11"/>
      </c>
      <c r="D189" s="39">
        <f t="shared" si="12"/>
      </c>
      <c r="E189" s="105"/>
      <c r="F189" s="105"/>
      <c r="G189" s="122"/>
      <c r="H189" s="105"/>
      <c r="I189" s="105"/>
      <c r="J189" s="105"/>
      <c r="K189" s="119"/>
      <c r="L189" s="38"/>
      <c r="M189" s="38"/>
      <c r="N189" s="38"/>
      <c r="O189" s="91"/>
      <c r="Q189" s="74">
        <f t="shared" si="1"/>
        <v>0</v>
      </c>
    </row>
    <row r="190" spans="3:17" ht="14.25" customHeight="1">
      <c r="C190" s="37">
        <f t="shared" si="11"/>
      </c>
      <c r="D190" s="39">
        <f t="shared" si="12"/>
      </c>
      <c r="E190" s="105"/>
      <c r="F190" s="105"/>
      <c r="G190" s="122"/>
      <c r="H190" s="105"/>
      <c r="I190" s="105"/>
      <c r="J190" s="105"/>
      <c r="K190" s="119"/>
      <c r="L190" s="38"/>
      <c r="M190" s="38"/>
      <c r="N190" s="38"/>
      <c r="O190" s="91"/>
      <c r="Q190" s="74">
        <f t="shared" si="1"/>
        <v>0</v>
      </c>
    </row>
    <row r="191" spans="3:17" ht="14.25" customHeight="1">
      <c r="C191" s="37">
        <f t="shared" si="11"/>
      </c>
      <c r="D191" s="39">
        <f t="shared" si="12"/>
      </c>
      <c r="E191" s="105"/>
      <c r="F191" s="105"/>
      <c r="G191" s="122"/>
      <c r="H191" s="105"/>
      <c r="I191" s="105"/>
      <c r="J191" s="105"/>
      <c r="K191" s="119"/>
      <c r="L191" s="38"/>
      <c r="M191" s="38"/>
      <c r="N191" s="38"/>
      <c r="O191" s="91"/>
      <c r="Q191" s="74">
        <f t="shared" si="1"/>
        <v>0</v>
      </c>
    </row>
    <row r="192" spans="3:17" ht="14.25" customHeight="1">
      <c r="C192" s="37">
        <f t="shared" si="11"/>
      </c>
      <c r="D192" s="39">
        <f t="shared" si="12"/>
      </c>
      <c r="E192" s="105"/>
      <c r="F192" s="105"/>
      <c r="G192" s="122"/>
      <c r="H192" s="105"/>
      <c r="I192" s="105"/>
      <c r="J192" s="105"/>
      <c r="K192" s="119"/>
      <c r="L192" s="38"/>
      <c r="M192" s="38"/>
      <c r="N192" s="38"/>
      <c r="O192" s="91"/>
      <c r="Q192" s="74">
        <f t="shared" si="1"/>
        <v>0</v>
      </c>
    </row>
    <row r="193" spans="3:17" ht="14.25" customHeight="1">
      <c r="C193" s="37">
        <f t="shared" si="11"/>
      </c>
      <c r="D193" s="39">
        <f t="shared" si="12"/>
      </c>
      <c r="E193" s="105"/>
      <c r="F193" s="105"/>
      <c r="G193" s="122"/>
      <c r="H193" s="105"/>
      <c r="I193" s="105"/>
      <c r="J193" s="105"/>
      <c r="K193" s="119"/>
      <c r="L193" s="38"/>
      <c r="M193" s="38"/>
      <c r="N193" s="38"/>
      <c r="O193" s="91"/>
      <c r="Q193" s="74">
        <f t="shared" si="1"/>
        <v>0</v>
      </c>
    </row>
    <row r="194" spans="3:17" ht="14.25" customHeight="1">
      <c r="C194" s="37">
        <f t="shared" si="11"/>
      </c>
      <c r="D194" s="39">
        <f t="shared" si="12"/>
      </c>
      <c r="E194" s="105"/>
      <c r="F194" s="105"/>
      <c r="G194" s="122"/>
      <c r="H194" s="105"/>
      <c r="I194" s="105"/>
      <c r="J194" s="105"/>
      <c r="K194" s="119"/>
      <c r="L194" s="38"/>
      <c r="M194" s="38"/>
      <c r="N194" s="38"/>
      <c r="O194" s="91"/>
      <c r="Q194" s="74">
        <f t="shared" si="1"/>
        <v>0</v>
      </c>
    </row>
    <row r="195" spans="3:17" ht="14.25" customHeight="1">
      <c r="C195" s="37">
        <f t="shared" si="11"/>
      </c>
      <c r="D195" s="39">
        <f t="shared" si="12"/>
      </c>
      <c r="E195" s="105"/>
      <c r="F195" s="105"/>
      <c r="G195" s="122"/>
      <c r="H195" s="105"/>
      <c r="I195" s="105"/>
      <c r="J195" s="105"/>
      <c r="K195" s="119"/>
      <c r="L195" s="38"/>
      <c r="M195" s="38"/>
      <c r="N195" s="38"/>
      <c r="O195" s="91"/>
      <c r="Q195" s="74">
        <f t="shared" si="1"/>
        <v>0</v>
      </c>
    </row>
    <row r="196" spans="3:17" ht="14.25" customHeight="1">
      <c r="C196" s="37">
        <f t="shared" si="11"/>
      </c>
      <c r="D196" s="39">
        <f t="shared" si="12"/>
      </c>
      <c r="E196" s="105"/>
      <c r="F196" s="105"/>
      <c r="G196" s="122"/>
      <c r="H196" s="105"/>
      <c r="I196" s="105"/>
      <c r="J196" s="105"/>
      <c r="K196" s="119"/>
      <c r="L196" s="38"/>
      <c r="M196" s="38"/>
      <c r="N196" s="38"/>
      <c r="O196" s="91"/>
      <c r="Q196" s="74">
        <f t="shared" si="1"/>
        <v>0</v>
      </c>
    </row>
    <row r="197" spans="3:17" ht="14.25" customHeight="1">
      <c r="C197" s="37">
        <f t="shared" si="11"/>
      </c>
      <c r="D197" s="39">
        <f t="shared" si="12"/>
      </c>
      <c r="E197" s="105"/>
      <c r="F197" s="105"/>
      <c r="G197" s="122"/>
      <c r="H197" s="105"/>
      <c r="I197" s="105"/>
      <c r="J197" s="105"/>
      <c r="K197" s="119"/>
      <c r="L197" s="38"/>
      <c r="M197" s="38"/>
      <c r="N197" s="38"/>
      <c r="O197" s="91"/>
      <c r="Q197" s="74">
        <f t="shared" si="1"/>
        <v>0</v>
      </c>
    </row>
    <row r="198" spans="3:17" ht="14.25" customHeight="1">
      <c r="C198" s="37">
        <f t="shared" si="11"/>
      </c>
      <c r="D198" s="39">
        <f t="shared" si="12"/>
      </c>
      <c r="E198" s="105"/>
      <c r="F198" s="105"/>
      <c r="G198" s="122"/>
      <c r="H198" s="105"/>
      <c r="I198" s="105"/>
      <c r="J198" s="105"/>
      <c r="K198" s="119"/>
      <c r="L198" s="38"/>
      <c r="M198" s="38"/>
      <c r="N198" s="38"/>
      <c r="O198" s="91"/>
      <c r="Q198" s="74">
        <f t="shared" si="1"/>
        <v>0</v>
      </c>
    </row>
    <row r="199" spans="3:17" ht="14.25" customHeight="1">
      <c r="C199" s="37">
        <f t="shared" si="11"/>
      </c>
      <c r="D199" s="39">
        <f t="shared" si="12"/>
      </c>
      <c r="E199" s="105"/>
      <c r="F199" s="105"/>
      <c r="G199" s="122"/>
      <c r="H199" s="105"/>
      <c r="I199" s="105"/>
      <c r="J199" s="105"/>
      <c r="K199" s="119"/>
      <c r="L199" s="38"/>
      <c r="M199" s="38"/>
      <c r="N199" s="38"/>
      <c r="O199" s="91"/>
      <c r="Q199" s="74">
        <f t="shared" si="1"/>
        <v>0</v>
      </c>
    </row>
    <row r="200" spans="3:17" ht="14.25" customHeight="1">
      <c r="C200" s="37">
        <f t="shared" si="11"/>
      </c>
      <c r="D200" s="39">
        <f t="shared" si="12"/>
      </c>
      <c r="E200" s="105"/>
      <c r="F200" s="105"/>
      <c r="G200" s="122"/>
      <c r="H200" s="105"/>
      <c r="I200" s="105"/>
      <c r="J200" s="105"/>
      <c r="K200" s="119"/>
      <c r="L200" s="38"/>
      <c r="M200" s="38"/>
      <c r="N200" s="38"/>
      <c r="O200" s="91"/>
      <c r="Q200" s="74">
        <f t="shared" si="1"/>
        <v>0</v>
      </c>
    </row>
    <row r="201" spans="3:17" ht="14.25" customHeight="1">
      <c r="C201" s="37">
        <f t="shared" si="11"/>
      </c>
      <c r="D201" s="39">
        <f t="shared" si="12"/>
      </c>
      <c r="E201" s="105"/>
      <c r="F201" s="105"/>
      <c r="G201" s="122"/>
      <c r="H201" s="105"/>
      <c r="I201" s="105"/>
      <c r="J201" s="105"/>
      <c r="K201" s="119"/>
      <c r="L201" s="38"/>
      <c r="M201" s="38"/>
      <c r="N201" s="38"/>
      <c r="O201" s="91"/>
      <c r="Q201" s="74">
        <f t="shared" si="1"/>
        <v>0</v>
      </c>
    </row>
    <row r="202" spans="3:17" ht="14.25" customHeight="1">
      <c r="C202" s="37">
        <f t="shared" si="11"/>
      </c>
      <c r="D202" s="39">
        <f t="shared" si="12"/>
      </c>
      <c r="E202" s="105"/>
      <c r="F202" s="105"/>
      <c r="G202" s="122"/>
      <c r="H202" s="105"/>
      <c r="I202" s="105"/>
      <c r="J202" s="105"/>
      <c r="K202" s="119"/>
      <c r="L202" s="38"/>
      <c r="M202" s="38"/>
      <c r="N202" s="38"/>
      <c r="O202" s="91"/>
      <c r="Q202" s="74">
        <f t="shared" si="1"/>
        <v>0</v>
      </c>
    </row>
    <row r="203" spans="3:17" ht="14.25" customHeight="1">
      <c r="C203" s="37">
        <f t="shared" si="11"/>
      </c>
      <c r="D203" s="39">
        <f t="shared" si="12"/>
      </c>
      <c r="E203" s="105"/>
      <c r="F203" s="105"/>
      <c r="G203" s="122"/>
      <c r="H203" s="105"/>
      <c r="I203" s="105"/>
      <c r="J203" s="105"/>
      <c r="K203" s="119"/>
      <c r="L203" s="38"/>
      <c r="M203" s="38"/>
      <c r="N203" s="38"/>
      <c r="O203" s="91"/>
      <c r="Q203" s="74">
        <f t="shared" si="1"/>
        <v>0</v>
      </c>
    </row>
    <row r="204" spans="3:17" ht="14.25" customHeight="1">
      <c r="C204" s="37">
        <f t="shared" si="11"/>
      </c>
      <c r="D204" s="39">
        <f t="shared" si="12"/>
      </c>
      <c r="E204" s="105"/>
      <c r="F204" s="105"/>
      <c r="G204" s="122"/>
      <c r="H204" s="105"/>
      <c r="I204" s="105"/>
      <c r="J204" s="105"/>
      <c r="K204" s="119"/>
      <c r="L204" s="38"/>
      <c r="M204" s="38"/>
      <c r="N204" s="38"/>
      <c r="O204" s="91"/>
      <c r="Q204" s="74">
        <f t="shared" si="1"/>
        <v>0</v>
      </c>
    </row>
    <row r="205" spans="3:17" ht="15.75" customHeight="1">
      <c r="C205" s="42">
        <f>IF(E205&gt;0,C44+1,"")</f>
      </c>
      <c r="D205" s="34">
        <f t="shared" si="12"/>
      </c>
      <c r="E205" s="109"/>
      <c r="F205" s="109"/>
      <c r="G205" s="109"/>
      <c r="H205" s="109"/>
      <c r="I205" s="109"/>
      <c r="J205" s="109"/>
      <c r="K205" s="43"/>
      <c r="L205" s="41"/>
      <c r="M205" s="41"/>
      <c r="N205" s="41"/>
      <c r="Q205" s="74">
        <f t="shared" si="1"/>
        <v>0</v>
      </c>
    </row>
    <row r="206" spans="3:17" ht="14.25" customHeight="1" hidden="1">
      <c r="C206" s="37" t="e">
        <f>IF(#REF!&gt;0,#REF!+1,"")</f>
        <v>#REF!</v>
      </c>
      <c r="D206" s="39" t="e">
        <f>IF(#REF!&gt;0,#REF!,"")</f>
        <v>#REF!</v>
      </c>
      <c r="E206" s="106"/>
      <c r="F206" s="106"/>
      <c r="G206" s="107"/>
      <c r="H206" s="108"/>
      <c r="I206" s="106"/>
      <c r="J206" s="106"/>
      <c r="K206" s="40"/>
      <c r="L206" s="38"/>
      <c r="M206" s="38"/>
      <c r="N206" s="38"/>
      <c r="O206" s="91"/>
      <c r="Q206" s="74">
        <f t="shared" si="1"/>
        <v>0</v>
      </c>
    </row>
    <row r="207" spans="3:10" ht="0.75" customHeight="1">
      <c r="C207" s="6"/>
      <c r="E207" s="110"/>
      <c r="F207" s="110"/>
      <c r="G207" s="110"/>
      <c r="H207" s="110"/>
      <c r="I207" s="110"/>
      <c r="J207" s="110"/>
    </row>
    <row r="208" spans="5:10" ht="12.75">
      <c r="E208" s="110"/>
      <c r="F208" s="110"/>
      <c r="G208" s="110"/>
      <c r="H208" s="110"/>
      <c r="I208" s="110"/>
      <c r="J208" s="110"/>
    </row>
    <row r="209" spans="5:10" ht="12.75">
      <c r="E209" s="110"/>
      <c r="F209" s="110"/>
      <c r="G209" s="110"/>
      <c r="H209" s="110"/>
      <c r="I209" s="110"/>
      <c r="J209" s="110"/>
    </row>
    <row r="210" spans="5:10" ht="12.75">
      <c r="E210" s="110"/>
      <c r="F210" s="110"/>
      <c r="G210" s="110"/>
      <c r="H210" s="110"/>
      <c r="I210" s="110"/>
      <c r="J210" s="110"/>
    </row>
    <row r="211" spans="5:10" ht="12.75">
      <c r="E211" s="110"/>
      <c r="F211" s="110"/>
      <c r="G211" s="110"/>
      <c r="H211" s="110"/>
      <c r="I211" s="110"/>
      <c r="J211" s="110"/>
    </row>
    <row r="212" spans="5:10" ht="12.75">
      <c r="E212" s="110"/>
      <c r="F212" s="110"/>
      <c r="G212" s="110"/>
      <c r="H212" s="110"/>
      <c r="I212" s="110"/>
      <c r="J212" s="110"/>
    </row>
    <row r="213" spans="5:10" ht="12.75">
      <c r="E213" s="110"/>
      <c r="F213" s="110"/>
      <c r="G213" s="110"/>
      <c r="H213" s="110"/>
      <c r="I213" s="110"/>
      <c r="J213" s="110"/>
    </row>
    <row r="214" spans="5:10" ht="12.75">
      <c r="E214" s="110"/>
      <c r="F214" s="110"/>
      <c r="G214" s="110"/>
      <c r="H214" s="110"/>
      <c r="I214" s="110"/>
      <c r="J214" s="110"/>
    </row>
    <row r="215" spans="5:10" ht="12.75">
      <c r="E215" s="110"/>
      <c r="F215" s="110"/>
      <c r="G215" s="110"/>
      <c r="H215" s="110"/>
      <c r="I215" s="110"/>
      <c r="J215" s="110"/>
    </row>
    <row r="216" spans="5:10" ht="12.75">
      <c r="E216" s="110"/>
      <c r="F216" s="110"/>
      <c r="G216" s="110"/>
      <c r="H216" s="110"/>
      <c r="I216" s="110"/>
      <c r="J216" s="110"/>
    </row>
    <row r="217" spans="5:10" ht="12.75">
      <c r="E217" s="110"/>
      <c r="F217" s="110"/>
      <c r="G217" s="110"/>
      <c r="H217" s="110"/>
      <c r="I217" s="110"/>
      <c r="J217" s="110"/>
    </row>
    <row r="218" spans="5:10" ht="12.75">
      <c r="E218" s="110"/>
      <c r="F218" s="110"/>
      <c r="G218" s="110"/>
      <c r="H218" s="110"/>
      <c r="I218" s="110"/>
      <c r="J218" s="110"/>
    </row>
    <row r="219" spans="5:10" ht="12.75">
      <c r="E219" s="110"/>
      <c r="F219" s="110"/>
      <c r="G219" s="110"/>
      <c r="H219" s="110"/>
      <c r="I219" s="110"/>
      <c r="J219" s="110"/>
    </row>
    <row r="220" spans="5:10" ht="12.75">
      <c r="E220" s="110"/>
      <c r="F220" s="110"/>
      <c r="G220" s="110"/>
      <c r="H220" s="110"/>
      <c r="I220" s="110"/>
      <c r="J220" s="110"/>
    </row>
    <row r="221" spans="5:10" ht="12.75">
      <c r="E221" s="110"/>
      <c r="F221" s="110"/>
      <c r="G221" s="110"/>
      <c r="H221" s="110"/>
      <c r="I221" s="110"/>
      <c r="J221" s="110"/>
    </row>
    <row r="222" spans="5:10" ht="12.75" hidden="1">
      <c r="E222" s="110"/>
      <c r="F222" s="110"/>
      <c r="G222" s="110"/>
      <c r="H222" s="110"/>
      <c r="I222" s="110"/>
      <c r="J222" s="110"/>
    </row>
    <row r="223" spans="5:10" ht="12.75" hidden="1">
      <c r="E223" s="110"/>
      <c r="F223" s="110"/>
      <c r="G223" s="110"/>
      <c r="H223" s="110"/>
      <c r="I223" s="110"/>
      <c r="J223" s="110"/>
    </row>
    <row r="224" spans="5:10" ht="12.75" hidden="1">
      <c r="E224" s="110"/>
      <c r="F224" s="110"/>
      <c r="G224" s="110"/>
      <c r="H224" s="110"/>
      <c r="I224" s="110"/>
      <c r="J224" s="110"/>
    </row>
    <row r="225" spans="5:10" ht="12.75" hidden="1">
      <c r="E225" s="110"/>
      <c r="F225" s="110"/>
      <c r="G225" s="110"/>
      <c r="H225" s="110"/>
      <c r="I225" s="110"/>
      <c r="J225" s="110"/>
    </row>
    <row r="226" spans="5:10" ht="12.75" hidden="1">
      <c r="E226" s="110"/>
      <c r="F226" s="110"/>
      <c r="G226" s="110"/>
      <c r="H226" s="110"/>
      <c r="I226" s="110"/>
      <c r="J226" s="110"/>
    </row>
    <row r="227" spans="5:10" ht="12.75">
      <c r="E227" s="110"/>
      <c r="F227" s="110"/>
      <c r="G227" s="110"/>
      <c r="H227" s="110"/>
      <c r="I227" s="110"/>
      <c r="J227" s="110"/>
    </row>
    <row r="228" spans="5:10" ht="12.75">
      <c r="E228" s="110"/>
      <c r="F228" s="110"/>
      <c r="G228" s="110"/>
      <c r="H228" s="110"/>
      <c r="I228" s="110"/>
      <c r="J228" s="110"/>
    </row>
    <row r="229" spans="5:10" ht="12.75">
      <c r="E229" s="110"/>
      <c r="F229" s="110"/>
      <c r="G229" s="110"/>
      <c r="H229" s="110"/>
      <c r="I229" s="110"/>
      <c r="J229" s="110"/>
    </row>
    <row r="230" spans="5:10" ht="12.75">
      <c r="E230" s="110"/>
      <c r="F230" s="110"/>
      <c r="G230" s="110"/>
      <c r="H230" s="110"/>
      <c r="I230" s="110"/>
      <c r="J230" s="110"/>
    </row>
    <row r="231" spans="5:10" ht="12.75">
      <c r="E231" s="110"/>
      <c r="F231" s="110"/>
      <c r="G231" s="110"/>
      <c r="H231" s="110"/>
      <c r="I231" s="110"/>
      <c r="J231" s="110"/>
    </row>
    <row r="232" spans="5:10" ht="12.75">
      <c r="E232" s="110"/>
      <c r="F232" s="110"/>
      <c r="G232" s="110"/>
      <c r="H232" s="110"/>
      <c r="I232" s="110"/>
      <c r="J232" s="110"/>
    </row>
    <row r="233" spans="5:10" ht="12.75">
      <c r="E233" s="110"/>
      <c r="F233" s="110"/>
      <c r="G233" s="110"/>
      <c r="H233" s="110"/>
      <c r="I233" s="110"/>
      <c r="J233" s="110"/>
    </row>
    <row r="234" spans="5:10" ht="12.75">
      <c r="E234" s="110"/>
      <c r="F234" s="110"/>
      <c r="G234" s="110"/>
      <c r="H234" s="110"/>
      <c r="I234" s="110"/>
      <c r="J234" s="110"/>
    </row>
    <row r="235" spans="5:10" ht="12.75">
      <c r="E235" s="110"/>
      <c r="F235" s="110"/>
      <c r="G235" s="110"/>
      <c r="H235" s="110"/>
      <c r="I235" s="110"/>
      <c r="J235" s="110"/>
    </row>
    <row r="236" spans="5:10" ht="12.75">
      <c r="E236" s="110"/>
      <c r="F236" s="110"/>
      <c r="G236" s="110"/>
      <c r="H236" s="110"/>
      <c r="I236" s="110"/>
      <c r="J236" s="110"/>
    </row>
    <row r="237" spans="5:10" ht="12.75">
      <c r="E237" s="110"/>
      <c r="F237" s="110"/>
      <c r="G237" s="110"/>
      <c r="H237" s="110"/>
      <c r="I237" s="110"/>
      <c r="J237" s="110"/>
    </row>
    <row r="238" spans="5:10" ht="12.75">
      <c r="E238" s="110"/>
      <c r="F238" s="110"/>
      <c r="G238" s="110"/>
      <c r="H238" s="110"/>
      <c r="I238" s="110"/>
      <c r="J238" s="110"/>
    </row>
    <row r="239" spans="5:10" ht="12.75">
      <c r="E239" s="110"/>
      <c r="F239" s="110"/>
      <c r="G239" s="110"/>
      <c r="H239" s="110"/>
      <c r="I239" s="110"/>
      <c r="J239" s="110"/>
    </row>
    <row r="240" spans="5:10" ht="12.75">
      <c r="E240" s="110"/>
      <c r="F240" s="110"/>
      <c r="G240" s="110"/>
      <c r="H240" s="110"/>
      <c r="I240" s="110"/>
      <c r="J240" s="110"/>
    </row>
    <row r="241" spans="5:10" ht="12.75">
      <c r="E241" s="110"/>
      <c r="F241" s="110"/>
      <c r="G241" s="110"/>
      <c r="H241" s="110"/>
      <c r="I241" s="110"/>
      <c r="J241" s="110"/>
    </row>
    <row r="242" spans="5:10" ht="12.75">
      <c r="E242" s="110"/>
      <c r="F242" s="110"/>
      <c r="G242" s="110"/>
      <c r="H242" s="110"/>
      <c r="I242" s="110"/>
      <c r="J242" s="110"/>
    </row>
    <row r="243" spans="5:10" ht="12.75">
      <c r="E243" s="110"/>
      <c r="F243" s="110"/>
      <c r="G243" s="110"/>
      <c r="H243" s="110"/>
      <c r="I243" s="110"/>
      <c r="J243" s="110"/>
    </row>
    <row r="244" spans="5:10" ht="12.75">
      <c r="E244" s="110"/>
      <c r="F244" s="110"/>
      <c r="G244" s="110"/>
      <c r="H244" s="110"/>
      <c r="I244" s="110"/>
      <c r="J244" s="110"/>
    </row>
    <row r="245" spans="5:10" ht="12.75">
      <c r="E245" s="110"/>
      <c r="F245" s="110"/>
      <c r="G245" s="110"/>
      <c r="H245" s="110"/>
      <c r="I245" s="110"/>
      <c r="J245" s="110"/>
    </row>
    <row r="246" spans="5:10" ht="12.75">
      <c r="E246" s="110"/>
      <c r="F246" s="110"/>
      <c r="G246" s="110"/>
      <c r="H246" s="110"/>
      <c r="I246" s="110"/>
      <c r="J246" s="110"/>
    </row>
    <row r="247" spans="5:10" ht="12.75">
      <c r="E247" s="110"/>
      <c r="F247" s="110"/>
      <c r="G247" s="110"/>
      <c r="H247" s="110"/>
      <c r="I247" s="110"/>
      <c r="J247" s="110"/>
    </row>
    <row r="248" spans="5:10" ht="12.75">
      <c r="E248" s="110"/>
      <c r="F248" s="110"/>
      <c r="G248" s="110"/>
      <c r="H248" s="110"/>
      <c r="I248" s="110"/>
      <c r="J248" s="110"/>
    </row>
    <row r="249" spans="5:10" ht="12.75">
      <c r="E249" s="110"/>
      <c r="F249" s="110"/>
      <c r="G249" s="110"/>
      <c r="H249" s="110"/>
      <c r="I249" s="110"/>
      <c r="J249" s="110"/>
    </row>
    <row r="250" spans="5:10" ht="12.75">
      <c r="E250" s="110"/>
      <c r="F250" s="110"/>
      <c r="G250" s="110"/>
      <c r="H250" s="110"/>
      <c r="I250" s="110"/>
      <c r="J250" s="110"/>
    </row>
    <row r="251" spans="5:10" ht="12.75">
      <c r="E251" s="110"/>
      <c r="F251" s="110"/>
      <c r="G251" s="110"/>
      <c r="H251" s="110"/>
      <c r="I251" s="110"/>
      <c r="J251" s="110"/>
    </row>
    <row r="252" spans="5:10" ht="12.75">
      <c r="E252" s="110"/>
      <c r="F252" s="110"/>
      <c r="G252" s="110"/>
      <c r="H252" s="110"/>
      <c r="I252" s="110"/>
      <c r="J252" s="110"/>
    </row>
    <row r="253" spans="5:10" ht="12.75">
      <c r="E253" s="110"/>
      <c r="F253" s="110"/>
      <c r="G253" s="110"/>
      <c r="H253" s="110"/>
      <c r="I253" s="110"/>
      <c r="J253" s="110"/>
    </row>
    <row r="254" spans="5:10" ht="12.75">
      <c r="E254" s="110"/>
      <c r="F254" s="110"/>
      <c r="G254" s="110"/>
      <c r="H254" s="110"/>
      <c r="I254" s="110"/>
      <c r="J254" s="110"/>
    </row>
    <row r="255" spans="5:10" ht="12.75">
      <c r="E255" s="110"/>
      <c r="F255" s="110"/>
      <c r="G255" s="110"/>
      <c r="H255" s="110"/>
      <c r="I255" s="110"/>
      <c r="J255" s="110"/>
    </row>
    <row r="256" spans="5:10" ht="12.75">
      <c r="E256" s="110"/>
      <c r="F256" s="110"/>
      <c r="G256" s="110"/>
      <c r="H256" s="110"/>
      <c r="I256" s="110"/>
      <c r="J256" s="110"/>
    </row>
    <row r="257" spans="5:10" ht="12.75">
      <c r="E257" s="110"/>
      <c r="F257" s="110"/>
      <c r="G257" s="110"/>
      <c r="H257" s="110"/>
      <c r="I257" s="110"/>
      <c r="J257" s="110"/>
    </row>
    <row r="258" spans="5:10" ht="12.75">
      <c r="E258" s="110"/>
      <c r="F258" s="110"/>
      <c r="G258" s="110"/>
      <c r="H258" s="110"/>
      <c r="I258" s="110"/>
      <c r="J258" s="110"/>
    </row>
    <row r="259" spans="5:10" ht="12.75">
      <c r="E259" s="110"/>
      <c r="F259" s="110"/>
      <c r="G259" s="110"/>
      <c r="H259" s="110"/>
      <c r="I259" s="110"/>
      <c r="J259" s="110"/>
    </row>
    <row r="260" spans="5:10" ht="12.75">
      <c r="E260" s="110"/>
      <c r="F260" s="110"/>
      <c r="G260" s="110"/>
      <c r="H260" s="110"/>
      <c r="I260" s="110"/>
      <c r="J260" s="110"/>
    </row>
    <row r="261" spans="5:10" ht="12.75">
      <c r="E261" s="110"/>
      <c r="F261" s="110"/>
      <c r="G261" s="110"/>
      <c r="H261" s="110"/>
      <c r="I261" s="110"/>
      <c r="J261" s="110"/>
    </row>
    <row r="262" spans="5:10" ht="12.75">
      <c r="E262" s="110"/>
      <c r="F262" s="110"/>
      <c r="G262" s="110"/>
      <c r="H262" s="110"/>
      <c r="I262" s="110"/>
      <c r="J262" s="110"/>
    </row>
    <row r="263" spans="5:10" ht="12.75">
      <c r="E263" s="110"/>
      <c r="F263" s="110"/>
      <c r="G263" s="110"/>
      <c r="H263" s="110"/>
      <c r="I263" s="110"/>
      <c r="J263" s="110"/>
    </row>
    <row r="264" spans="5:10" ht="12.75">
      <c r="E264" s="110"/>
      <c r="F264" s="110"/>
      <c r="G264" s="110"/>
      <c r="H264" s="110"/>
      <c r="I264" s="110"/>
      <c r="J264" s="110"/>
    </row>
    <row r="265" spans="5:10" ht="12.75">
      <c r="E265" s="110"/>
      <c r="F265" s="110"/>
      <c r="G265" s="110"/>
      <c r="H265" s="110"/>
      <c r="I265" s="110"/>
      <c r="J265" s="110"/>
    </row>
    <row r="266" spans="5:10" ht="12.75">
      <c r="E266" s="110"/>
      <c r="F266" s="110"/>
      <c r="G266" s="110"/>
      <c r="H266" s="110"/>
      <c r="I266" s="110"/>
      <c r="J266" s="110"/>
    </row>
    <row r="267" spans="5:10" ht="12.75">
      <c r="E267" s="110"/>
      <c r="F267" s="110"/>
      <c r="G267" s="110"/>
      <c r="H267" s="110"/>
      <c r="I267" s="110"/>
      <c r="J267" s="110"/>
    </row>
    <row r="268" spans="5:10" ht="12.75">
      <c r="E268" s="110"/>
      <c r="F268" s="110"/>
      <c r="G268" s="110"/>
      <c r="H268" s="110"/>
      <c r="I268" s="110"/>
      <c r="J268" s="110"/>
    </row>
    <row r="269" spans="5:10" ht="12.75">
      <c r="E269" s="110"/>
      <c r="F269" s="110"/>
      <c r="G269" s="110"/>
      <c r="H269" s="110"/>
      <c r="I269" s="110"/>
      <c r="J269" s="110"/>
    </row>
    <row r="270" spans="5:10" ht="12.75">
      <c r="E270" s="110"/>
      <c r="F270" s="110"/>
      <c r="G270" s="110"/>
      <c r="H270" s="110"/>
      <c r="I270" s="110"/>
      <c r="J270" s="110"/>
    </row>
    <row r="271" spans="5:10" ht="12.75">
      <c r="E271" s="110"/>
      <c r="F271" s="110"/>
      <c r="G271" s="110"/>
      <c r="H271" s="110"/>
      <c r="I271" s="110"/>
      <c r="J271" s="110"/>
    </row>
    <row r="272" spans="5:10" ht="12.75">
      <c r="E272" s="110"/>
      <c r="F272" s="110"/>
      <c r="G272" s="110"/>
      <c r="H272" s="110"/>
      <c r="I272" s="110"/>
      <c r="J272" s="110"/>
    </row>
    <row r="273" spans="5:10" ht="12.75">
      <c r="E273" s="110"/>
      <c r="F273" s="110"/>
      <c r="G273" s="110"/>
      <c r="H273" s="110"/>
      <c r="I273" s="110"/>
      <c r="J273" s="110"/>
    </row>
    <row r="274" spans="5:10" ht="12.75">
      <c r="E274" s="110"/>
      <c r="F274" s="110"/>
      <c r="G274" s="110"/>
      <c r="H274" s="110"/>
      <c r="I274" s="110"/>
      <c r="J274" s="110"/>
    </row>
    <row r="275" spans="5:10" ht="12.75">
      <c r="E275" s="110"/>
      <c r="F275" s="110"/>
      <c r="G275" s="110"/>
      <c r="H275" s="110"/>
      <c r="I275" s="110"/>
      <c r="J275" s="110"/>
    </row>
    <row r="276" spans="5:10" ht="12.75">
      <c r="E276" s="110"/>
      <c r="F276" s="110"/>
      <c r="G276" s="110"/>
      <c r="H276" s="110"/>
      <c r="I276" s="110"/>
      <c r="J276" s="110"/>
    </row>
    <row r="277" spans="5:10" ht="12.75">
      <c r="E277" s="110"/>
      <c r="F277" s="110"/>
      <c r="G277" s="110"/>
      <c r="H277" s="110"/>
      <c r="I277" s="110"/>
      <c r="J277" s="110"/>
    </row>
    <row r="278" spans="5:10" ht="12.75">
      <c r="E278" s="110"/>
      <c r="F278" s="110"/>
      <c r="G278" s="110"/>
      <c r="H278" s="110"/>
      <c r="I278" s="110"/>
      <c r="J278" s="110"/>
    </row>
    <row r="279" spans="5:10" ht="12.75">
      <c r="E279" s="110"/>
      <c r="F279" s="110"/>
      <c r="G279" s="110"/>
      <c r="H279" s="110"/>
      <c r="I279" s="110"/>
      <c r="J279" s="110"/>
    </row>
    <row r="280" spans="5:10" ht="12.75">
      <c r="E280" s="110"/>
      <c r="F280" s="110"/>
      <c r="G280" s="110"/>
      <c r="H280" s="110"/>
      <c r="I280" s="110"/>
      <c r="J280" s="110"/>
    </row>
    <row r="281" spans="5:10" ht="12.75">
      <c r="E281" s="110"/>
      <c r="F281" s="110"/>
      <c r="G281" s="110"/>
      <c r="H281" s="110"/>
      <c r="I281" s="110"/>
      <c r="J281" s="110"/>
    </row>
    <row r="282" spans="5:10" ht="12.75">
      <c r="E282" s="110"/>
      <c r="F282" s="110"/>
      <c r="G282" s="110"/>
      <c r="H282" s="110"/>
      <c r="I282" s="110"/>
      <c r="J282" s="110"/>
    </row>
    <row r="283" spans="5:10" ht="12.75">
      <c r="E283" s="110"/>
      <c r="F283" s="110"/>
      <c r="G283" s="110"/>
      <c r="H283" s="110"/>
      <c r="I283" s="110"/>
      <c r="J283" s="110"/>
    </row>
    <row r="284" spans="5:10" ht="12.75">
      <c r="E284" s="110"/>
      <c r="F284" s="110"/>
      <c r="G284" s="110"/>
      <c r="H284" s="110"/>
      <c r="I284" s="110"/>
      <c r="J284" s="110"/>
    </row>
    <row r="285" spans="5:10" ht="12.75">
      <c r="E285" s="110"/>
      <c r="F285" s="110"/>
      <c r="G285" s="110"/>
      <c r="H285" s="110"/>
      <c r="I285" s="110"/>
      <c r="J285" s="110"/>
    </row>
    <row r="286" spans="5:10" ht="12.75">
      <c r="E286" s="110"/>
      <c r="F286" s="110"/>
      <c r="G286" s="110"/>
      <c r="H286" s="110"/>
      <c r="I286" s="110"/>
      <c r="J286" s="110"/>
    </row>
    <row r="287" spans="5:10" ht="12.75">
      <c r="E287" s="110"/>
      <c r="F287" s="110"/>
      <c r="G287" s="110"/>
      <c r="H287" s="110"/>
      <c r="I287" s="110"/>
      <c r="J287" s="110"/>
    </row>
    <row r="288" spans="5:10" ht="12.75">
      <c r="E288" s="110"/>
      <c r="F288" s="110"/>
      <c r="G288" s="110"/>
      <c r="H288" s="110"/>
      <c r="I288" s="110"/>
      <c r="J288" s="110"/>
    </row>
    <row r="289" spans="5:10" ht="12.75">
      <c r="E289" s="110"/>
      <c r="F289" s="110"/>
      <c r="G289" s="110"/>
      <c r="H289" s="110"/>
      <c r="I289" s="110"/>
      <c r="J289" s="110"/>
    </row>
    <row r="290" spans="5:10" ht="12.75">
      <c r="E290" s="110"/>
      <c r="F290" s="110"/>
      <c r="G290" s="110"/>
      <c r="H290" s="110"/>
      <c r="I290" s="110"/>
      <c r="J290" s="110"/>
    </row>
    <row r="291" spans="5:10" ht="12.75">
      <c r="E291" s="110"/>
      <c r="F291" s="110"/>
      <c r="G291" s="110"/>
      <c r="H291" s="110"/>
      <c r="I291" s="110"/>
      <c r="J291" s="110"/>
    </row>
    <row r="292" spans="5:10" ht="12.75">
      <c r="E292" s="110"/>
      <c r="F292" s="110"/>
      <c r="G292" s="110"/>
      <c r="H292" s="110"/>
      <c r="I292" s="110"/>
      <c r="J292" s="110"/>
    </row>
    <row r="293" spans="5:10" ht="12.75">
      <c r="E293" s="110"/>
      <c r="F293" s="110"/>
      <c r="G293" s="110"/>
      <c r="H293" s="110"/>
      <c r="I293" s="110"/>
      <c r="J293" s="110"/>
    </row>
    <row r="294" spans="5:10" ht="12.75">
      <c r="E294" s="110"/>
      <c r="F294" s="110"/>
      <c r="G294" s="110"/>
      <c r="H294" s="110"/>
      <c r="I294" s="110"/>
      <c r="J294" s="110"/>
    </row>
    <row r="295" spans="5:10" ht="12.75">
      <c r="E295" s="110"/>
      <c r="F295" s="110"/>
      <c r="G295" s="110"/>
      <c r="H295" s="110"/>
      <c r="I295" s="110"/>
      <c r="J295" s="110"/>
    </row>
    <row r="296" spans="5:10" ht="12.75">
      <c r="E296" s="110"/>
      <c r="F296" s="110"/>
      <c r="G296" s="110"/>
      <c r="H296" s="110"/>
      <c r="I296" s="110"/>
      <c r="J296" s="110"/>
    </row>
    <row r="297" spans="5:10" ht="12.75">
      <c r="E297" s="110"/>
      <c r="F297" s="110"/>
      <c r="G297" s="110"/>
      <c r="H297" s="110"/>
      <c r="I297" s="110"/>
      <c r="J297" s="110"/>
    </row>
    <row r="298" spans="5:10" ht="12.75">
      <c r="E298" s="110"/>
      <c r="F298" s="110"/>
      <c r="G298" s="110"/>
      <c r="H298" s="110"/>
      <c r="I298" s="110"/>
      <c r="J298" s="110"/>
    </row>
    <row r="299" spans="5:10" ht="12.75">
      <c r="E299" s="110"/>
      <c r="F299" s="110"/>
      <c r="G299" s="110"/>
      <c r="H299" s="110"/>
      <c r="I299" s="110"/>
      <c r="J299" s="110"/>
    </row>
    <row r="300" spans="5:10" ht="12.75">
      <c r="E300" s="110"/>
      <c r="F300" s="110"/>
      <c r="G300" s="110"/>
      <c r="H300" s="110"/>
      <c r="I300" s="110"/>
      <c r="J300" s="110"/>
    </row>
    <row r="301" spans="5:10" ht="12.75">
      <c r="E301" s="110"/>
      <c r="F301" s="110"/>
      <c r="G301" s="110"/>
      <c r="H301" s="110"/>
      <c r="I301" s="110"/>
      <c r="J301" s="110"/>
    </row>
    <row r="302" spans="5:10" ht="12.75">
      <c r="E302" s="110"/>
      <c r="F302" s="110"/>
      <c r="G302" s="110"/>
      <c r="H302" s="110"/>
      <c r="I302" s="110"/>
      <c r="J302" s="110"/>
    </row>
    <row r="303" spans="5:10" ht="12.75">
      <c r="E303" s="110"/>
      <c r="F303" s="110"/>
      <c r="G303" s="110"/>
      <c r="H303" s="110"/>
      <c r="I303" s="110"/>
      <c r="J303" s="110"/>
    </row>
    <row r="304" spans="5:10" ht="12.75">
      <c r="E304" s="110"/>
      <c r="F304" s="110"/>
      <c r="G304" s="110"/>
      <c r="H304" s="110"/>
      <c r="I304" s="110"/>
      <c r="J304" s="110"/>
    </row>
    <row r="305" spans="5:10" ht="12.75">
      <c r="E305" s="110"/>
      <c r="F305" s="110"/>
      <c r="G305" s="110"/>
      <c r="H305" s="110"/>
      <c r="I305" s="110"/>
      <c r="J305" s="110"/>
    </row>
    <row r="306" spans="5:10" ht="12.75">
      <c r="E306" s="110"/>
      <c r="F306" s="110"/>
      <c r="G306" s="110"/>
      <c r="H306" s="110"/>
      <c r="I306" s="110"/>
      <c r="J306" s="110"/>
    </row>
    <row r="307" spans="5:10" ht="12.75">
      <c r="E307" s="110"/>
      <c r="F307" s="110"/>
      <c r="G307" s="110"/>
      <c r="H307" s="110"/>
      <c r="I307" s="110"/>
      <c r="J307" s="110"/>
    </row>
    <row r="308" spans="5:10" ht="12.75">
      <c r="E308" s="110"/>
      <c r="F308" s="110"/>
      <c r="G308" s="110"/>
      <c r="H308" s="110"/>
      <c r="I308" s="110"/>
      <c r="J308" s="110"/>
    </row>
    <row r="309" spans="5:10" ht="12.75">
      <c r="E309" s="110"/>
      <c r="F309" s="110"/>
      <c r="G309" s="110"/>
      <c r="H309" s="110"/>
      <c r="I309" s="110"/>
      <c r="J309" s="110"/>
    </row>
    <row r="310" spans="5:10" ht="12.75">
      <c r="E310" s="110"/>
      <c r="F310" s="110"/>
      <c r="G310" s="110"/>
      <c r="H310" s="110"/>
      <c r="I310" s="110"/>
      <c r="J310" s="110"/>
    </row>
    <row r="311" spans="5:10" ht="12.75">
      <c r="E311" s="110"/>
      <c r="F311" s="110"/>
      <c r="G311" s="110"/>
      <c r="H311" s="110"/>
      <c r="I311" s="110"/>
      <c r="J311" s="110"/>
    </row>
    <row r="312" spans="5:10" ht="12.75">
      <c r="E312" s="110"/>
      <c r="F312" s="110"/>
      <c r="G312" s="110"/>
      <c r="H312" s="110"/>
      <c r="I312" s="110"/>
      <c r="J312" s="110"/>
    </row>
    <row r="313" spans="5:10" ht="12.75">
      <c r="E313" s="110"/>
      <c r="F313" s="110"/>
      <c r="G313" s="110"/>
      <c r="H313" s="110"/>
      <c r="I313" s="110"/>
      <c r="J313" s="110"/>
    </row>
    <row r="314" spans="5:10" ht="12.75">
      <c r="E314" s="110"/>
      <c r="F314" s="110"/>
      <c r="G314" s="110"/>
      <c r="H314" s="110"/>
      <c r="I314" s="110"/>
      <c r="J314" s="110"/>
    </row>
    <row r="315" spans="5:10" ht="12.75">
      <c r="E315" s="110"/>
      <c r="F315" s="110"/>
      <c r="G315" s="110"/>
      <c r="H315" s="110"/>
      <c r="I315" s="110"/>
      <c r="J315" s="110"/>
    </row>
    <row r="316" spans="5:10" ht="12.75">
      <c r="E316" s="110"/>
      <c r="F316" s="110"/>
      <c r="G316" s="110"/>
      <c r="H316" s="110"/>
      <c r="I316" s="110"/>
      <c r="J316" s="110"/>
    </row>
    <row r="317" spans="5:10" ht="12.75">
      <c r="E317" s="110"/>
      <c r="F317" s="110"/>
      <c r="G317" s="110"/>
      <c r="H317" s="110"/>
      <c r="I317" s="110"/>
      <c r="J317" s="110"/>
    </row>
    <row r="318" spans="5:10" ht="12.75">
      <c r="E318" s="110"/>
      <c r="F318" s="110"/>
      <c r="G318" s="110"/>
      <c r="H318" s="110"/>
      <c r="I318" s="110"/>
      <c r="J318" s="110"/>
    </row>
    <row r="319" spans="5:10" ht="12.75">
      <c r="E319" s="110"/>
      <c r="F319" s="110"/>
      <c r="G319" s="110"/>
      <c r="H319" s="110"/>
      <c r="I319" s="110"/>
      <c r="J319" s="110"/>
    </row>
    <row r="320" spans="5:10" ht="12.75">
      <c r="E320" s="110"/>
      <c r="F320" s="110"/>
      <c r="G320" s="110"/>
      <c r="H320" s="110"/>
      <c r="I320" s="110"/>
      <c r="J320" s="110"/>
    </row>
    <row r="321" spans="5:10" ht="12.75">
      <c r="E321" s="110"/>
      <c r="F321" s="110"/>
      <c r="G321" s="110"/>
      <c r="H321" s="110"/>
      <c r="I321" s="110"/>
      <c r="J321" s="110"/>
    </row>
    <row r="322" spans="5:10" ht="12.75">
      <c r="E322" s="110"/>
      <c r="F322" s="110"/>
      <c r="G322" s="110"/>
      <c r="H322" s="110"/>
      <c r="I322" s="110"/>
      <c r="J322" s="110"/>
    </row>
    <row r="323" spans="5:10" ht="12.75">
      <c r="E323" s="110"/>
      <c r="F323" s="110"/>
      <c r="G323" s="110"/>
      <c r="H323" s="110"/>
      <c r="I323" s="110"/>
      <c r="J323" s="110"/>
    </row>
    <row r="324" spans="5:10" ht="12.75">
      <c r="E324" s="110"/>
      <c r="F324" s="110"/>
      <c r="G324" s="110"/>
      <c r="H324" s="110"/>
      <c r="I324" s="110"/>
      <c r="J324" s="110"/>
    </row>
    <row r="325" spans="5:10" ht="12.75">
      <c r="E325" s="110"/>
      <c r="F325" s="110"/>
      <c r="G325" s="110"/>
      <c r="H325" s="110"/>
      <c r="I325" s="110"/>
      <c r="J325" s="110"/>
    </row>
    <row r="326" spans="5:10" ht="12.75">
      <c r="E326" s="110"/>
      <c r="F326" s="110"/>
      <c r="G326" s="110"/>
      <c r="H326" s="110"/>
      <c r="I326" s="110"/>
      <c r="J326" s="110"/>
    </row>
    <row r="327" spans="5:10" ht="12.75">
      <c r="E327" s="110"/>
      <c r="F327" s="110"/>
      <c r="G327" s="110"/>
      <c r="H327" s="110"/>
      <c r="I327" s="110"/>
      <c r="J327" s="110"/>
    </row>
    <row r="328" spans="5:10" ht="12.75">
      <c r="E328" s="110"/>
      <c r="F328" s="110"/>
      <c r="G328" s="110"/>
      <c r="H328" s="110"/>
      <c r="I328" s="110"/>
      <c r="J328" s="110"/>
    </row>
    <row r="329" spans="5:10" ht="12.75">
      <c r="E329" s="110"/>
      <c r="F329" s="110"/>
      <c r="G329" s="110"/>
      <c r="H329" s="110"/>
      <c r="I329" s="110"/>
      <c r="J329" s="110"/>
    </row>
    <row r="330" spans="5:10" ht="12.75">
      <c r="E330" s="110"/>
      <c r="F330" s="110"/>
      <c r="G330" s="110"/>
      <c r="H330" s="110"/>
      <c r="I330" s="110"/>
      <c r="J330" s="110"/>
    </row>
    <row r="331" spans="5:10" ht="12.75">
      <c r="E331" s="110"/>
      <c r="F331" s="110"/>
      <c r="G331" s="110"/>
      <c r="H331" s="110"/>
      <c r="I331" s="110"/>
      <c r="J331" s="110"/>
    </row>
    <row r="332" spans="5:10" ht="12.75">
      <c r="E332" s="110"/>
      <c r="F332" s="110"/>
      <c r="G332" s="110"/>
      <c r="H332" s="110"/>
      <c r="I332" s="110"/>
      <c r="J332" s="110"/>
    </row>
    <row r="333" spans="5:10" ht="12.75">
      <c r="E333" s="110"/>
      <c r="F333" s="110"/>
      <c r="G333" s="110"/>
      <c r="H333" s="110"/>
      <c r="I333" s="110"/>
      <c r="J333" s="110"/>
    </row>
    <row r="334" spans="5:10" ht="12.75">
      <c r="E334" s="110"/>
      <c r="F334" s="110"/>
      <c r="G334" s="110"/>
      <c r="H334" s="110"/>
      <c r="I334" s="110"/>
      <c r="J334" s="110"/>
    </row>
    <row r="335" spans="5:10" ht="12.75">
      <c r="E335" s="110"/>
      <c r="F335" s="110"/>
      <c r="G335" s="110"/>
      <c r="H335" s="110"/>
      <c r="I335" s="110"/>
      <c r="J335" s="110"/>
    </row>
    <row r="336" spans="5:10" ht="12.75">
      <c r="E336" s="110"/>
      <c r="F336" s="110"/>
      <c r="G336" s="110"/>
      <c r="H336" s="110"/>
      <c r="I336" s="110"/>
      <c r="J336" s="110"/>
    </row>
    <row r="337" spans="5:10" ht="12.75">
      <c r="E337" s="110"/>
      <c r="F337" s="110"/>
      <c r="G337" s="110"/>
      <c r="H337" s="110"/>
      <c r="I337" s="110"/>
      <c r="J337" s="110"/>
    </row>
    <row r="338" spans="5:10" ht="12.75">
      <c r="E338" s="110"/>
      <c r="F338" s="110"/>
      <c r="G338" s="110"/>
      <c r="H338" s="110"/>
      <c r="I338" s="110"/>
      <c r="J338" s="110"/>
    </row>
    <row r="339" spans="5:10" ht="12.75">
      <c r="E339" s="110"/>
      <c r="F339" s="110"/>
      <c r="G339" s="110"/>
      <c r="H339" s="110"/>
      <c r="I339" s="110"/>
      <c r="J339" s="110"/>
    </row>
    <row r="340" spans="5:10" ht="12.75">
      <c r="E340" s="110"/>
      <c r="F340" s="110"/>
      <c r="G340" s="110"/>
      <c r="H340" s="110"/>
      <c r="I340" s="110"/>
      <c r="J340" s="110"/>
    </row>
    <row r="341" spans="5:10" ht="12.75">
      <c r="E341" s="110"/>
      <c r="F341" s="110"/>
      <c r="G341" s="110"/>
      <c r="H341" s="110"/>
      <c r="I341" s="110"/>
      <c r="J341" s="110"/>
    </row>
    <row r="342" spans="5:10" ht="12.75">
      <c r="E342" s="110"/>
      <c r="F342" s="110"/>
      <c r="G342" s="110"/>
      <c r="H342" s="110"/>
      <c r="I342" s="110"/>
      <c r="J342" s="110"/>
    </row>
    <row r="343" spans="5:10" ht="12.75">
      <c r="E343" s="110"/>
      <c r="F343" s="110"/>
      <c r="G343" s="110"/>
      <c r="H343" s="110"/>
      <c r="I343" s="110"/>
      <c r="J343" s="110"/>
    </row>
    <row r="344" spans="5:10" ht="12.75">
      <c r="E344" s="110"/>
      <c r="F344" s="110"/>
      <c r="G344" s="110"/>
      <c r="H344" s="110"/>
      <c r="I344" s="110"/>
      <c r="J344" s="110"/>
    </row>
    <row r="345" spans="5:10" ht="12.75">
      <c r="E345" s="110"/>
      <c r="F345" s="110"/>
      <c r="G345" s="110"/>
      <c r="H345" s="110"/>
      <c r="I345" s="110"/>
      <c r="J345" s="110"/>
    </row>
    <row r="346" spans="5:10" ht="12.75">
      <c r="E346" s="110"/>
      <c r="F346" s="110"/>
      <c r="G346" s="110"/>
      <c r="H346" s="110"/>
      <c r="I346" s="110"/>
      <c r="J346" s="110"/>
    </row>
    <row r="347" spans="5:10" ht="12.75">
      <c r="E347" s="110"/>
      <c r="F347" s="110"/>
      <c r="G347" s="110"/>
      <c r="H347" s="110"/>
      <c r="I347" s="110"/>
      <c r="J347" s="110"/>
    </row>
    <row r="348" spans="5:10" ht="12.75">
      <c r="E348" s="110"/>
      <c r="F348" s="110"/>
      <c r="G348" s="110"/>
      <c r="H348" s="110"/>
      <c r="I348" s="110"/>
      <c r="J348" s="110"/>
    </row>
    <row r="349" spans="5:10" ht="12.75">
      <c r="E349" s="110"/>
      <c r="F349" s="110"/>
      <c r="G349" s="110"/>
      <c r="H349" s="110"/>
      <c r="I349" s="110"/>
      <c r="J349" s="110"/>
    </row>
    <row r="350" spans="5:10" ht="12.75">
      <c r="E350" s="110"/>
      <c r="F350" s="110"/>
      <c r="G350" s="110"/>
      <c r="H350" s="110"/>
      <c r="I350" s="110"/>
      <c r="J350" s="110"/>
    </row>
    <row r="351" spans="5:10" ht="12.75">
      <c r="E351" s="110"/>
      <c r="F351" s="110"/>
      <c r="G351" s="110"/>
      <c r="H351" s="110"/>
      <c r="I351" s="110"/>
      <c r="J351" s="110"/>
    </row>
    <row r="352" spans="5:10" ht="12.75">
      <c r="E352" s="110"/>
      <c r="F352" s="110"/>
      <c r="G352" s="110"/>
      <c r="H352" s="110"/>
      <c r="I352" s="110"/>
      <c r="J352" s="110"/>
    </row>
    <row r="353" spans="5:10" ht="12.75">
      <c r="E353" s="110"/>
      <c r="F353" s="110"/>
      <c r="G353" s="110"/>
      <c r="H353" s="110"/>
      <c r="I353" s="110"/>
      <c r="J353" s="110"/>
    </row>
    <row r="354" spans="5:10" ht="12.75">
      <c r="E354" s="110"/>
      <c r="F354" s="110"/>
      <c r="G354" s="110"/>
      <c r="H354" s="110"/>
      <c r="I354" s="110"/>
      <c r="J354" s="110"/>
    </row>
    <row r="355" spans="5:10" ht="12.75">
      <c r="E355" s="110"/>
      <c r="F355" s="110"/>
      <c r="G355" s="110"/>
      <c r="H355" s="110"/>
      <c r="I355" s="110"/>
      <c r="J355" s="110"/>
    </row>
    <row r="356" spans="5:10" ht="12.75">
      <c r="E356" s="110"/>
      <c r="F356" s="110"/>
      <c r="G356" s="110"/>
      <c r="H356" s="110"/>
      <c r="I356" s="110"/>
      <c r="J356" s="110"/>
    </row>
    <row r="357" spans="5:10" ht="12.75">
      <c r="E357" s="110"/>
      <c r="F357" s="110"/>
      <c r="G357" s="110"/>
      <c r="H357" s="110"/>
      <c r="I357" s="110"/>
      <c r="J357" s="110"/>
    </row>
    <row r="358" spans="5:10" ht="12.75">
      <c r="E358" s="110"/>
      <c r="F358" s="110"/>
      <c r="G358" s="110"/>
      <c r="H358" s="110"/>
      <c r="I358" s="110"/>
      <c r="J358" s="110"/>
    </row>
    <row r="359" spans="5:10" ht="12.75">
      <c r="E359" s="110"/>
      <c r="F359" s="110"/>
      <c r="G359" s="110"/>
      <c r="H359" s="110"/>
      <c r="I359" s="110"/>
      <c r="J359" s="110"/>
    </row>
    <row r="360" spans="5:10" ht="12.75">
      <c r="E360" s="110"/>
      <c r="F360" s="110"/>
      <c r="G360" s="110"/>
      <c r="H360" s="110"/>
      <c r="I360" s="110"/>
      <c r="J360" s="110"/>
    </row>
    <row r="361" spans="5:10" ht="12.75">
      <c r="E361" s="110"/>
      <c r="F361" s="110"/>
      <c r="G361" s="110"/>
      <c r="H361" s="110"/>
      <c r="I361" s="110"/>
      <c r="J361" s="110"/>
    </row>
    <row r="362" spans="5:10" ht="12.75">
      <c r="E362" s="110"/>
      <c r="F362" s="110"/>
      <c r="G362" s="110"/>
      <c r="H362" s="110"/>
      <c r="I362" s="110"/>
      <c r="J362" s="110"/>
    </row>
    <row r="363" spans="5:10" ht="12.75">
      <c r="E363" s="110"/>
      <c r="F363" s="110"/>
      <c r="G363" s="110"/>
      <c r="H363" s="110"/>
      <c r="I363" s="110"/>
      <c r="J363" s="110"/>
    </row>
    <row r="364" spans="5:10" ht="12.75">
      <c r="E364" s="110"/>
      <c r="F364" s="110"/>
      <c r="G364" s="110"/>
      <c r="H364" s="110"/>
      <c r="I364" s="110"/>
      <c r="J364" s="110"/>
    </row>
    <row r="365" spans="5:10" ht="12.75">
      <c r="E365" s="110"/>
      <c r="F365" s="110"/>
      <c r="G365" s="110"/>
      <c r="H365" s="110"/>
      <c r="I365" s="110"/>
      <c r="J365" s="110"/>
    </row>
    <row r="366" spans="5:10" ht="12.75">
      <c r="E366" s="110"/>
      <c r="F366" s="110"/>
      <c r="G366" s="110"/>
      <c r="H366" s="110"/>
      <c r="I366" s="110"/>
      <c r="J366" s="110"/>
    </row>
    <row r="367" spans="5:10" ht="12.75">
      <c r="E367" s="110"/>
      <c r="F367" s="110"/>
      <c r="G367" s="110"/>
      <c r="H367" s="110"/>
      <c r="I367" s="110"/>
      <c r="J367" s="110"/>
    </row>
    <row r="368" spans="5:10" ht="12.75">
      <c r="E368" s="110"/>
      <c r="F368" s="110"/>
      <c r="G368" s="110"/>
      <c r="H368" s="110"/>
      <c r="I368" s="110"/>
      <c r="J368" s="110"/>
    </row>
    <row r="369" spans="5:10" ht="12.75">
      <c r="E369" s="110"/>
      <c r="F369" s="110"/>
      <c r="G369" s="110"/>
      <c r="H369" s="110"/>
      <c r="I369" s="110"/>
      <c r="J369" s="110"/>
    </row>
    <row r="370" spans="5:10" ht="12.75">
      <c r="E370" s="110"/>
      <c r="F370" s="110"/>
      <c r="G370" s="110"/>
      <c r="H370" s="110"/>
      <c r="I370" s="110"/>
      <c r="J370" s="110"/>
    </row>
    <row r="371" spans="5:10" ht="12.75">
      <c r="E371" s="110"/>
      <c r="F371" s="110"/>
      <c r="G371" s="110"/>
      <c r="H371" s="110"/>
      <c r="I371" s="110"/>
      <c r="J371" s="110"/>
    </row>
    <row r="372" spans="5:10" ht="12.75">
      <c r="E372" s="110"/>
      <c r="F372" s="110"/>
      <c r="G372" s="110"/>
      <c r="H372" s="110"/>
      <c r="I372" s="110"/>
      <c r="J372" s="110"/>
    </row>
    <row r="373" spans="5:10" ht="12.75">
      <c r="E373" s="110"/>
      <c r="F373" s="110"/>
      <c r="G373" s="110"/>
      <c r="H373" s="110"/>
      <c r="I373" s="110"/>
      <c r="J373" s="110"/>
    </row>
    <row r="374" spans="5:10" ht="12.75">
      <c r="E374" s="110"/>
      <c r="F374" s="110"/>
      <c r="G374" s="110"/>
      <c r="H374" s="110"/>
      <c r="I374" s="110"/>
      <c r="J374" s="110"/>
    </row>
    <row r="375" spans="5:10" ht="12.75">
      <c r="E375" s="110"/>
      <c r="F375" s="110"/>
      <c r="G375" s="110"/>
      <c r="H375" s="110"/>
      <c r="I375" s="110"/>
      <c r="J375" s="110"/>
    </row>
    <row r="376" spans="5:10" ht="12.75">
      <c r="E376" s="110"/>
      <c r="F376" s="110"/>
      <c r="G376" s="110"/>
      <c r="H376" s="110"/>
      <c r="I376" s="110"/>
      <c r="J376" s="110"/>
    </row>
    <row r="377" spans="5:10" ht="12.75">
      <c r="E377" s="110"/>
      <c r="F377" s="110"/>
      <c r="G377" s="110"/>
      <c r="H377" s="110"/>
      <c r="I377" s="110"/>
      <c r="J377" s="110"/>
    </row>
    <row r="378" spans="5:10" ht="12.75">
      <c r="E378" s="110"/>
      <c r="F378" s="110"/>
      <c r="G378" s="110"/>
      <c r="H378" s="110"/>
      <c r="I378" s="110"/>
      <c r="J378" s="110"/>
    </row>
    <row r="379" spans="5:10" ht="12.75">
      <c r="E379" s="110"/>
      <c r="F379" s="110"/>
      <c r="G379" s="110"/>
      <c r="H379" s="110"/>
      <c r="I379" s="110"/>
      <c r="J379" s="110"/>
    </row>
    <row r="380" spans="5:10" ht="12.75">
      <c r="E380" s="110"/>
      <c r="F380" s="110"/>
      <c r="G380" s="110"/>
      <c r="H380" s="110"/>
      <c r="I380" s="110"/>
      <c r="J380" s="110"/>
    </row>
    <row r="381" spans="5:10" ht="12.75">
      <c r="E381" s="110"/>
      <c r="F381" s="110"/>
      <c r="G381" s="110"/>
      <c r="H381" s="110"/>
      <c r="I381" s="110"/>
      <c r="J381" s="110"/>
    </row>
    <row r="382" spans="5:10" ht="12.75">
      <c r="E382" s="110"/>
      <c r="F382" s="110"/>
      <c r="G382" s="110"/>
      <c r="H382" s="110"/>
      <c r="I382" s="110"/>
      <c r="J382" s="110"/>
    </row>
    <row r="383" spans="5:10" ht="12.75">
      <c r="E383" s="110"/>
      <c r="F383" s="110"/>
      <c r="G383" s="110"/>
      <c r="H383" s="110"/>
      <c r="I383" s="110"/>
      <c r="J383" s="110"/>
    </row>
    <row r="384" spans="5:10" ht="12.75">
      <c r="E384" s="110"/>
      <c r="F384" s="110"/>
      <c r="G384" s="110"/>
      <c r="H384" s="110"/>
      <c r="I384" s="110"/>
      <c r="J384" s="110"/>
    </row>
    <row r="385" spans="5:10" ht="12.75">
      <c r="E385" s="110"/>
      <c r="F385" s="110"/>
      <c r="G385" s="110"/>
      <c r="H385" s="110"/>
      <c r="I385" s="110"/>
      <c r="J385" s="110"/>
    </row>
    <row r="386" spans="5:10" ht="12.75">
      <c r="E386" s="110"/>
      <c r="F386" s="110"/>
      <c r="G386" s="110"/>
      <c r="H386" s="110"/>
      <c r="I386" s="110"/>
      <c r="J386" s="110"/>
    </row>
    <row r="387" spans="5:10" ht="12.75">
      <c r="E387" s="110"/>
      <c r="F387" s="110"/>
      <c r="G387" s="110"/>
      <c r="H387" s="110"/>
      <c r="I387" s="110"/>
      <c r="J387" s="110"/>
    </row>
    <row r="388" spans="5:10" ht="12.75">
      <c r="E388" s="110"/>
      <c r="F388" s="110"/>
      <c r="G388" s="110"/>
      <c r="H388" s="110"/>
      <c r="I388" s="110"/>
      <c r="J388" s="110"/>
    </row>
    <row r="389" spans="5:10" ht="12.75">
      <c r="E389" s="110"/>
      <c r="F389" s="110"/>
      <c r="G389" s="110"/>
      <c r="H389" s="110"/>
      <c r="I389" s="110"/>
      <c r="J389" s="110"/>
    </row>
    <row r="390" spans="5:10" ht="12.75">
      <c r="E390" s="110"/>
      <c r="F390" s="110"/>
      <c r="G390" s="110"/>
      <c r="H390" s="110"/>
      <c r="I390" s="110"/>
      <c r="J390" s="110"/>
    </row>
    <row r="391" spans="5:10" ht="12.75">
      <c r="E391" s="110"/>
      <c r="F391" s="110"/>
      <c r="G391" s="110"/>
      <c r="H391" s="110"/>
      <c r="I391" s="110"/>
      <c r="J391" s="110"/>
    </row>
    <row r="392" spans="5:10" ht="12.75">
      <c r="E392" s="110"/>
      <c r="F392" s="110"/>
      <c r="G392" s="110"/>
      <c r="H392" s="110"/>
      <c r="I392" s="110"/>
      <c r="J392" s="110"/>
    </row>
    <row r="393" spans="5:10" ht="12.75">
      <c r="E393" s="110"/>
      <c r="F393" s="110"/>
      <c r="G393" s="110"/>
      <c r="H393" s="110"/>
      <c r="I393" s="110"/>
      <c r="J393" s="110"/>
    </row>
    <row r="394" spans="5:10" ht="12.75">
      <c r="E394" s="110"/>
      <c r="F394" s="110"/>
      <c r="G394" s="110"/>
      <c r="H394" s="110"/>
      <c r="I394" s="110"/>
      <c r="J394" s="110"/>
    </row>
    <row r="395" spans="5:10" ht="12.75">
      <c r="E395" s="110"/>
      <c r="F395" s="110"/>
      <c r="G395" s="110"/>
      <c r="H395" s="110"/>
      <c r="I395" s="110"/>
      <c r="J395" s="110"/>
    </row>
    <row r="396" spans="5:10" ht="12.75">
      <c r="E396" s="110"/>
      <c r="F396" s="110"/>
      <c r="G396" s="110"/>
      <c r="H396" s="110"/>
      <c r="I396" s="110"/>
      <c r="J396" s="110"/>
    </row>
    <row r="397" spans="5:10" ht="12.75">
      <c r="E397" s="110"/>
      <c r="F397" s="110"/>
      <c r="G397" s="110"/>
      <c r="H397" s="110"/>
      <c r="I397" s="110"/>
      <c r="J397" s="110"/>
    </row>
    <row r="398" spans="5:10" ht="12.75">
      <c r="E398" s="110"/>
      <c r="F398" s="110"/>
      <c r="G398" s="110"/>
      <c r="H398" s="110"/>
      <c r="I398" s="110"/>
      <c r="J398" s="110"/>
    </row>
    <row r="399" spans="5:10" ht="12.75">
      <c r="E399" s="110"/>
      <c r="F399" s="110"/>
      <c r="G399" s="110"/>
      <c r="H399" s="110"/>
      <c r="I399" s="110"/>
      <c r="J399" s="110"/>
    </row>
    <row r="400" spans="5:10" ht="12.75">
      <c r="E400" s="110"/>
      <c r="F400" s="110"/>
      <c r="G400" s="110"/>
      <c r="H400" s="110"/>
      <c r="I400" s="110"/>
      <c r="J400" s="110"/>
    </row>
    <row r="401" spans="5:10" ht="12.75">
      <c r="E401" s="110"/>
      <c r="F401" s="110"/>
      <c r="G401" s="110"/>
      <c r="H401" s="110"/>
      <c r="I401" s="110"/>
      <c r="J401" s="110"/>
    </row>
    <row r="402" spans="5:10" ht="12.75">
      <c r="E402" s="110"/>
      <c r="F402" s="110"/>
      <c r="G402" s="110"/>
      <c r="H402" s="110"/>
      <c r="I402" s="110"/>
      <c r="J402" s="110"/>
    </row>
    <row r="403" spans="5:10" ht="12.75">
      <c r="E403" s="110"/>
      <c r="F403" s="110"/>
      <c r="G403" s="110"/>
      <c r="H403" s="110"/>
      <c r="I403" s="110"/>
      <c r="J403" s="110"/>
    </row>
    <row r="404" spans="5:10" ht="12.75">
      <c r="E404" s="110"/>
      <c r="F404" s="110"/>
      <c r="G404" s="110"/>
      <c r="H404" s="110"/>
      <c r="I404" s="110"/>
      <c r="J404" s="110"/>
    </row>
    <row r="405" spans="5:10" ht="12.75">
      <c r="E405" s="110"/>
      <c r="F405" s="110"/>
      <c r="G405" s="110"/>
      <c r="H405" s="110"/>
      <c r="I405" s="110"/>
      <c r="J405" s="110"/>
    </row>
    <row r="406" spans="5:10" ht="12.75">
      <c r="E406" s="110"/>
      <c r="F406" s="110"/>
      <c r="G406" s="110"/>
      <c r="H406" s="110"/>
      <c r="I406" s="110"/>
      <c r="J406" s="110"/>
    </row>
    <row r="407" spans="5:10" ht="12.75">
      <c r="E407" s="110"/>
      <c r="F407" s="110"/>
      <c r="G407" s="110"/>
      <c r="H407" s="110"/>
      <c r="I407" s="110"/>
      <c r="J407" s="110"/>
    </row>
    <row r="408" spans="5:10" ht="12.75">
      <c r="E408" s="110"/>
      <c r="F408" s="110"/>
      <c r="G408" s="110"/>
      <c r="H408" s="110"/>
      <c r="I408" s="110"/>
      <c r="J408" s="110"/>
    </row>
    <row r="409" spans="5:10" ht="12.75">
      <c r="E409" s="110"/>
      <c r="F409" s="110"/>
      <c r="G409" s="110"/>
      <c r="H409" s="110"/>
      <c r="I409" s="110"/>
      <c r="J409" s="110"/>
    </row>
    <row r="410" spans="5:10" ht="12.75">
      <c r="E410" s="110"/>
      <c r="F410" s="110"/>
      <c r="G410" s="110"/>
      <c r="H410" s="110"/>
      <c r="I410" s="110"/>
      <c r="J410" s="110"/>
    </row>
    <row r="411" spans="5:10" ht="12.75">
      <c r="E411" s="110"/>
      <c r="F411" s="110"/>
      <c r="G411" s="110"/>
      <c r="H411" s="110"/>
      <c r="I411" s="110"/>
      <c r="J411" s="110"/>
    </row>
    <row r="412" spans="5:10" ht="12.75">
      <c r="E412" s="110"/>
      <c r="F412" s="110"/>
      <c r="G412" s="110"/>
      <c r="H412" s="110"/>
      <c r="I412" s="110"/>
      <c r="J412" s="110"/>
    </row>
    <row r="413" spans="5:10" ht="12.75">
      <c r="E413" s="110"/>
      <c r="F413" s="110"/>
      <c r="G413" s="110"/>
      <c r="H413" s="110"/>
      <c r="I413" s="110"/>
      <c r="J413" s="110"/>
    </row>
    <row r="414" spans="5:10" ht="12.75">
      <c r="E414" s="110"/>
      <c r="F414" s="110"/>
      <c r="G414" s="110"/>
      <c r="H414" s="110"/>
      <c r="I414" s="110"/>
      <c r="J414" s="110"/>
    </row>
    <row r="415" spans="5:10" ht="12.75">
      <c r="E415" s="110"/>
      <c r="F415" s="110"/>
      <c r="G415" s="110"/>
      <c r="H415" s="110"/>
      <c r="I415" s="110"/>
      <c r="J415" s="110"/>
    </row>
    <row r="416" spans="5:10" ht="12.75">
      <c r="E416" s="110"/>
      <c r="F416" s="110"/>
      <c r="G416" s="110"/>
      <c r="H416" s="110"/>
      <c r="I416" s="110"/>
      <c r="J416" s="110"/>
    </row>
    <row r="417" spans="5:10" ht="12.75">
      <c r="E417" s="110"/>
      <c r="F417" s="110"/>
      <c r="G417" s="110"/>
      <c r="H417" s="110"/>
      <c r="I417" s="110"/>
      <c r="J417" s="110"/>
    </row>
    <row r="418" spans="5:10" ht="12.75">
      <c r="E418" s="110"/>
      <c r="F418" s="110"/>
      <c r="G418" s="110"/>
      <c r="H418" s="110"/>
      <c r="I418" s="110"/>
      <c r="J418" s="110"/>
    </row>
    <row r="419" spans="5:10" ht="12.75">
      <c r="E419" s="110"/>
      <c r="F419" s="110"/>
      <c r="G419" s="110"/>
      <c r="H419" s="110"/>
      <c r="I419" s="110"/>
      <c r="J419" s="110"/>
    </row>
    <row r="420" spans="5:10" ht="12.75">
      <c r="E420" s="110"/>
      <c r="F420" s="110"/>
      <c r="G420" s="110"/>
      <c r="H420" s="110"/>
      <c r="I420" s="110"/>
      <c r="J420" s="110"/>
    </row>
    <row r="421" spans="5:10" ht="12.75">
      <c r="E421" s="110"/>
      <c r="F421" s="110"/>
      <c r="G421" s="110"/>
      <c r="H421" s="110"/>
      <c r="I421" s="110"/>
      <c r="J421" s="110"/>
    </row>
    <row r="422" spans="5:10" ht="12.75">
      <c r="E422" s="110"/>
      <c r="F422" s="110"/>
      <c r="G422" s="110"/>
      <c r="H422" s="110"/>
      <c r="I422" s="110"/>
      <c r="J422" s="110"/>
    </row>
    <row r="423" spans="5:10" ht="12.75">
      <c r="E423" s="110"/>
      <c r="F423" s="110"/>
      <c r="G423" s="110"/>
      <c r="H423" s="110"/>
      <c r="I423" s="110"/>
      <c r="J423" s="110"/>
    </row>
    <row r="424" spans="5:10" ht="12.75">
      <c r="E424" s="110"/>
      <c r="F424" s="110"/>
      <c r="G424" s="110"/>
      <c r="H424" s="110"/>
      <c r="I424" s="110"/>
      <c r="J424" s="110"/>
    </row>
    <row r="425" spans="5:10" ht="12.75">
      <c r="E425" s="110"/>
      <c r="F425" s="110"/>
      <c r="G425" s="110"/>
      <c r="H425" s="110"/>
      <c r="I425" s="110"/>
      <c r="J425" s="110"/>
    </row>
    <row r="426" spans="5:10" ht="12.75">
      <c r="E426" s="110"/>
      <c r="F426" s="110"/>
      <c r="G426" s="110"/>
      <c r="H426" s="110"/>
      <c r="I426" s="110"/>
      <c r="J426" s="110"/>
    </row>
    <row r="427" spans="5:10" ht="12.75">
      <c r="E427" s="110"/>
      <c r="F427" s="110"/>
      <c r="G427" s="110"/>
      <c r="H427" s="110"/>
      <c r="I427" s="110"/>
      <c r="J427" s="110"/>
    </row>
    <row r="428" spans="5:10" ht="12.75">
      <c r="E428" s="110"/>
      <c r="F428" s="110"/>
      <c r="G428" s="110"/>
      <c r="H428" s="110"/>
      <c r="I428" s="110"/>
      <c r="J428" s="110"/>
    </row>
    <row r="429" spans="5:10" ht="12.75">
      <c r="E429" s="110"/>
      <c r="F429" s="110"/>
      <c r="G429" s="110"/>
      <c r="H429" s="110"/>
      <c r="I429" s="110"/>
      <c r="J429" s="110"/>
    </row>
    <row r="430" spans="5:10" ht="12.75">
      <c r="E430" s="110"/>
      <c r="F430" s="110"/>
      <c r="G430" s="110"/>
      <c r="H430" s="110"/>
      <c r="I430" s="110"/>
      <c r="J430" s="110"/>
    </row>
    <row r="431" spans="5:10" ht="12.75">
      <c r="E431" s="110"/>
      <c r="F431" s="110"/>
      <c r="G431" s="110"/>
      <c r="H431" s="110"/>
      <c r="I431" s="110"/>
      <c r="J431" s="110"/>
    </row>
    <row r="432" spans="5:10" ht="12.75">
      <c r="E432" s="110"/>
      <c r="F432" s="110"/>
      <c r="G432" s="110"/>
      <c r="H432" s="110"/>
      <c r="I432" s="110"/>
      <c r="J432" s="110"/>
    </row>
    <row r="433" spans="5:10" ht="12.75">
      <c r="E433" s="110"/>
      <c r="F433" s="110"/>
      <c r="G433" s="110"/>
      <c r="H433" s="110"/>
      <c r="I433" s="110"/>
      <c r="J433" s="110"/>
    </row>
    <row r="434" spans="5:10" ht="12.75">
      <c r="E434" s="110"/>
      <c r="F434" s="110"/>
      <c r="G434" s="110"/>
      <c r="H434" s="110"/>
      <c r="I434" s="110"/>
      <c r="J434" s="110"/>
    </row>
    <row r="435" spans="5:10" ht="12.75">
      <c r="E435" s="110"/>
      <c r="F435" s="110"/>
      <c r="G435" s="110"/>
      <c r="H435" s="110"/>
      <c r="I435" s="110"/>
      <c r="J435" s="110"/>
    </row>
    <row r="436" spans="5:10" ht="12.75">
      <c r="E436" s="110"/>
      <c r="F436" s="110"/>
      <c r="G436" s="110"/>
      <c r="H436" s="110"/>
      <c r="I436" s="110"/>
      <c r="J436" s="110"/>
    </row>
    <row r="437" spans="5:10" ht="12.75">
      <c r="E437" s="110"/>
      <c r="F437" s="110"/>
      <c r="G437" s="110"/>
      <c r="H437" s="110"/>
      <c r="I437" s="110"/>
      <c r="J437" s="110"/>
    </row>
    <row r="438" spans="5:10" ht="12.75">
      <c r="E438" s="110"/>
      <c r="F438" s="110"/>
      <c r="G438" s="110"/>
      <c r="H438" s="110"/>
      <c r="I438" s="110"/>
      <c r="J438" s="110"/>
    </row>
    <row r="439" spans="5:10" ht="12.75">
      <c r="E439" s="110"/>
      <c r="F439" s="110"/>
      <c r="G439" s="110"/>
      <c r="H439" s="110"/>
      <c r="I439" s="110"/>
      <c r="J439" s="110"/>
    </row>
    <row r="440" spans="5:10" ht="12.75">
      <c r="E440" s="110"/>
      <c r="F440" s="110"/>
      <c r="G440" s="110"/>
      <c r="H440" s="110"/>
      <c r="I440" s="110"/>
      <c r="J440" s="110"/>
    </row>
    <row r="441" spans="5:10" ht="12.75">
      <c r="E441" s="110"/>
      <c r="F441" s="110"/>
      <c r="G441" s="110"/>
      <c r="H441" s="110"/>
      <c r="I441" s="110"/>
      <c r="J441" s="110"/>
    </row>
    <row r="442" spans="5:10" ht="12.75">
      <c r="E442" s="110"/>
      <c r="F442" s="110"/>
      <c r="G442" s="110"/>
      <c r="H442" s="110"/>
      <c r="I442" s="110"/>
      <c r="J442" s="110"/>
    </row>
    <row r="443" spans="5:10" ht="12.75">
      <c r="E443" s="110"/>
      <c r="F443" s="110"/>
      <c r="G443" s="110"/>
      <c r="H443" s="110"/>
      <c r="I443" s="110"/>
      <c r="J443" s="110"/>
    </row>
    <row r="444" spans="5:10" ht="12.75">
      <c r="E444" s="110"/>
      <c r="F444" s="110"/>
      <c r="G444" s="110"/>
      <c r="H444" s="110"/>
      <c r="I444" s="110"/>
      <c r="J444" s="110"/>
    </row>
    <row r="445" spans="5:10" ht="12.75">
      <c r="E445" s="110"/>
      <c r="F445" s="110"/>
      <c r="G445" s="110"/>
      <c r="H445" s="110"/>
      <c r="I445" s="110"/>
      <c r="J445" s="110"/>
    </row>
    <row r="446" spans="5:10" ht="12.75">
      <c r="E446" s="110"/>
      <c r="F446" s="110"/>
      <c r="G446" s="110"/>
      <c r="H446" s="110"/>
      <c r="I446" s="110"/>
      <c r="J446" s="110"/>
    </row>
    <row r="447" spans="5:10" ht="12.75">
      <c r="E447" s="110"/>
      <c r="F447" s="110"/>
      <c r="G447" s="110"/>
      <c r="H447" s="110"/>
      <c r="I447" s="110"/>
      <c r="J447" s="110"/>
    </row>
    <row r="448" spans="5:10" ht="12.75">
      <c r="E448" s="110"/>
      <c r="F448" s="110"/>
      <c r="G448" s="110"/>
      <c r="H448" s="110"/>
      <c r="I448" s="110"/>
      <c r="J448" s="110"/>
    </row>
    <row r="449" spans="5:10" ht="12.75">
      <c r="E449" s="110"/>
      <c r="F449" s="110"/>
      <c r="G449" s="110"/>
      <c r="H449" s="110"/>
      <c r="I449" s="110"/>
      <c r="J449" s="110"/>
    </row>
    <row r="450" spans="5:10" ht="12.75">
      <c r="E450" s="110"/>
      <c r="F450" s="110"/>
      <c r="G450" s="110"/>
      <c r="H450" s="110"/>
      <c r="I450" s="110"/>
      <c r="J450" s="110"/>
    </row>
    <row r="451" spans="5:10" ht="12.75">
      <c r="E451" s="110"/>
      <c r="F451" s="110"/>
      <c r="G451" s="110"/>
      <c r="H451" s="110"/>
      <c r="I451" s="110"/>
      <c r="J451" s="110"/>
    </row>
    <row r="452" spans="5:10" ht="12.75">
      <c r="E452" s="110"/>
      <c r="F452" s="110"/>
      <c r="G452" s="110"/>
      <c r="H452" s="110"/>
      <c r="I452" s="110"/>
      <c r="J452" s="110"/>
    </row>
    <row r="453" spans="5:10" ht="12.75">
      <c r="E453" s="110"/>
      <c r="F453" s="110"/>
      <c r="G453" s="110"/>
      <c r="H453" s="110"/>
      <c r="I453" s="110"/>
      <c r="J453" s="110"/>
    </row>
    <row r="454" spans="5:10" ht="12.75">
      <c r="E454" s="110"/>
      <c r="F454" s="110"/>
      <c r="G454" s="110"/>
      <c r="H454" s="110"/>
      <c r="I454" s="110"/>
      <c r="J454" s="110"/>
    </row>
    <row r="455" spans="5:10" ht="12.75">
      <c r="E455" s="110"/>
      <c r="F455" s="110"/>
      <c r="G455" s="110"/>
      <c r="H455" s="110"/>
      <c r="I455" s="110"/>
      <c r="J455" s="110"/>
    </row>
    <row r="456" spans="5:10" ht="12.75">
      <c r="E456" s="110"/>
      <c r="F456" s="110"/>
      <c r="G456" s="110"/>
      <c r="H456" s="110"/>
      <c r="I456" s="110"/>
      <c r="J456" s="110"/>
    </row>
    <row r="457" spans="5:10" ht="12.75">
      <c r="E457" s="110"/>
      <c r="F457" s="110"/>
      <c r="G457" s="110"/>
      <c r="H457" s="110"/>
      <c r="I457" s="110"/>
      <c r="J457" s="110"/>
    </row>
    <row r="458" spans="5:10" ht="12.75">
      <c r="E458" s="110"/>
      <c r="F458" s="110"/>
      <c r="G458" s="110"/>
      <c r="H458" s="110"/>
      <c r="I458" s="110"/>
      <c r="J458" s="110"/>
    </row>
    <row r="459" spans="5:10" ht="12.75">
      <c r="E459" s="110"/>
      <c r="F459" s="110"/>
      <c r="G459" s="110"/>
      <c r="H459" s="110"/>
      <c r="I459" s="110"/>
      <c r="J459" s="110"/>
    </row>
    <row r="460" spans="5:10" ht="12.75">
      <c r="E460" s="110"/>
      <c r="F460" s="110"/>
      <c r="G460" s="110"/>
      <c r="H460" s="110"/>
      <c r="I460" s="110"/>
      <c r="J460" s="110"/>
    </row>
    <row r="461" spans="5:10" ht="12.75">
      <c r="E461" s="110"/>
      <c r="F461" s="110"/>
      <c r="G461" s="110"/>
      <c r="H461" s="110"/>
      <c r="I461" s="110"/>
      <c r="J461" s="110"/>
    </row>
    <row r="462" spans="5:10" ht="12.75">
      <c r="E462" s="110"/>
      <c r="F462" s="110"/>
      <c r="G462" s="110"/>
      <c r="H462" s="110"/>
      <c r="I462" s="110"/>
      <c r="J462" s="110"/>
    </row>
    <row r="463" spans="5:10" ht="12.75">
      <c r="E463" s="110"/>
      <c r="F463" s="110"/>
      <c r="G463" s="110"/>
      <c r="H463" s="110"/>
      <c r="I463" s="110"/>
      <c r="J463" s="110"/>
    </row>
    <row r="464" spans="5:10" ht="12.75">
      <c r="E464" s="110"/>
      <c r="F464" s="110"/>
      <c r="G464" s="110"/>
      <c r="H464" s="110"/>
      <c r="I464" s="110"/>
      <c r="J464" s="110"/>
    </row>
    <row r="465" spans="5:10" ht="12.75">
      <c r="E465" s="110"/>
      <c r="F465" s="110"/>
      <c r="G465" s="110"/>
      <c r="H465" s="110"/>
      <c r="I465" s="110"/>
      <c r="J465" s="110"/>
    </row>
    <row r="466" spans="5:10" ht="12.75">
      <c r="E466" s="110"/>
      <c r="F466" s="110"/>
      <c r="G466" s="110"/>
      <c r="H466" s="110"/>
      <c r="I466" s="110"/>
      <c r="J466" s="110"/>
    </row>
    <row r="467" spans="5:10" ht="12.75">
      <c r="E467" s="110"/>
      <c r="F467" s="110"/>
      <c r="G467" s="110"/>
      <c r="H467" s="110"/>
      <c r="I467" s="110"/>
      <c r="J467" s="110"/>
    </row>
    <row r="468" spans="5:10" ht="12.75">
      <c r="E468" s="110"/>
      <c r="F468" s="110"/>
      <c r="G468" s="110"/>
      <c r="H468" s="110"/>
      <c r="I468" s="110"/>
      <c r="J468" s="110"/>
    </row>
    <row r="469" spans="5:10" ht="12.75">
      <c r="E469" s="110"/>
      <c r="F469" s="110"/>
      <c r="G469" s="110"/>
      <c r="H469" s="110"/>
      <c r="I469" s="110"/>
      <c r="J469" s="110"/>
    </row>
    <row r="470" spans="5:10" ht="12.75">
      <c r="E470" s="110"/>
      <c r="F470" s="110"/>
      <c r="G470" s="110"/>
      <c r="H470" s="110"/>
      <c r="I470" s="110"/>
      <c r="J470" s="110"/>
    </row>
    <row r="471" spans="5:10" ht="12.75">
      <c r="E471" s="110"/>
      <c r="F471" s="110"/>
      <c r="G471" s="110"/>
      <c r="H471" s="110"/>
      <c r="I471" s="110"/>
      <c r="J471" s="110"/>
    </row>
    <row r="472" spans="5:10" ht="12.75">
      <c r="E472" s="110"/>
      <c r="F472" s="110"/>
      <c r="G472" s="110"/>
      <c r="H472" s="110"/>
      <c r="I472" s="110"/>
      <c r="J472" s="110"/>
    </row>
    <row r="473" spans="5:10" ht="12.75">
      <c r="E473" s="110"/>
      <c r="F473" s="110"/>
      <c r="G473" s="110"/>
      <c r="H473" s="110"/>
      <c r="I473" s="110"/>
      <c r="J473" s="110"/>
    </row>
    <row r="474" spans="5:10" ht="12.75">
      <c r="E474" s="110"/>
      <c r="F474" s="110"/>
      <c r="G474" s="110"/>
      <c r="H474" s="110"/>
      <c r="I474" s="110"/>
      <c r="J474" s="110"/>
    </row>
    <row r="475" spans="5:10" ht="12.75">
      <c r="E475" s="110"/>
      <c r="F475" s="110"/>
      <c r="G475" s="110"/>
      <c r="H475" s="110"/>
      <c r="I475" s="110"/>
      <c r="J475" s="110"/>
    </row>
    <row r="476" spans="5:10" ht="12.75">
      <c r="E476" s="110"/>
      <c r="F476" s="110"/>
      <c r="G476" s="110"/>
      <c r="H476" s="110"/>
      <c r="I476" s="110"/>
      <c r="J476" s="110"/>
    </row>
    <row r="477" spans="5:10" ht="12.75">
      <c r="E477" s="110"/>
      <c r="F477" s="110"/>
      <c r="G477" s="110"/>
      <c r="H477" s="110"/>
      <c r="I477" s="110"/>
      <c r="J477" s="110"/>
    </row>
    <row r="478" spans="5:10" ht="12.75">
      <c r="E478" s="110"/>
      <c r="F478" s="110"/>
      <c r="G478" s="110"/>
      <c r="H478" s="110"/>
      <c r="I478" s="110"/>
      <c r="J478" s="110"/>
    </row>
    <row r="479" spans="5:10" ht="12.75">
      <c r="E479" s="110"/>
      <c r="F479" s="110"/>
      <c r="G479" s="110"/>
      <c r="H479" s="110"/>
      <c r="I479" s="110"/>
      <c r="J479" s="110"/>
    </row>
    <row r="480" spans="5:10" ht="12.75">
      <c r="E480" s="110"/>
      <c r="F480" s="110"/>
      <c r="G480" s="110"/>
      <c r="H480" s="110"/>
      <c r="I480" s="110"/>
      <c r="J480" s="110"/>
    </row>
    <row r="481" spans="5:10" ht="12.75">
      <c r="E481" s="110"/>
      <c r="F481" s="110"/>
      <c r="G481" s="110"/>
      <c r="H481" s="110"/>
      <c r="I481" s="110"/>
      <c r="J481" s="110"/>
    </row>
    <row r="482" spans="5:10" ht="12.75">
      <c r="E482" s="110"/>
      <c r="F482" s="110"/>
      <c r="G482" s="110"/>
      <c r="H482" s="110"/>
      <c r="I482" s="110"/>
      <c r="J482" s="110"/>
    </row>
    <row r="483" spans="5:10" ht="12.75">
      <c r="E483" s="110"/>
      <c r="F483" s="110"/>
      <c r="G483" s="110"/>
      <c r="H483" s="110"/>
      <c r="I483" s="110"/>
      <c r="J483" s="110"/>
    </row>
    <row r="484" spans="5:10" ht="12.75">
      <c r="E484" s="110"/>
      <c r="F484" s="110"/>
      <c r="G484" s="110"/>
      <c r="H484" s="110"/>
      <c r="I484" s="110"/>
      <c r="J484" s="110"/>
    </row>
    <row r="485" spans="5:10" ht="12.75">
      <c r="E485" s="110"/>
      <c r="F485" s="110"/>
      <c r="G485" s="110"/>
      <c r="H485" s="110"/>
      <c r="I485" s="110"/>
      <c r="J485" s="110"/>
    </row>
    <row r="486" spans="5:10" ht="12.75">
      <c r="E486" s="110"/>
      <c r="F486" s="110"/>
      <c r="G486" s="110"/>
      <c r="H486" s="110"/>
      <c r="I486" s="110"/>
      <c r="J486" s="110"/>
    </row>
    <row r="487" spans="5:10" ht="12.75">
      <c r="E487" s="110"/>
      <c r="F487" s="110"/>
      <c r="G487" s="110"/>
      <c r="H487" s="110"/>
      <c r="I487" s="110"/>
      <c r="J487" s="110"/>
    </row>
    <row r="488" spans="5:10" ht="12.75">
      <c r="E488" s="110"/>
      <c r="F488" s="110"/>
      <c r="G488" s="110"/>
      <c r="H488" s="110"/>
      <c r="I488" s="110"/>
      <c r="J488" s="110"/>
    </row>
    <row r="489" spans="5:10" ht="12.75">
      <c r="E489" s="110"/>
      <c r="F489" s="110"/>
      <c r="G489" s="110"/>
      <c r="H489" s="110"/>
      <c r="I489" s="110"/>
      <c r="J489" s="110"/>
    </row>
    <row r="490" spans="5:10" ht="12.75">
      <c r="E490" s="110"/>
      <c r="F490" s="110"/>
      <c r="G490" s="110"/>
      <c r="H490" s="110"/>
      <c r="I490" s="110"/>
      <c r="J490" s="110"/>
    </row>
    <row r="491" spans="5:10" ht="12.75">
      <c r="E491" s="110"/>
      <c r="F491" s="110"/>
      <c r="G491" s="110"/>
      <c r="H491" s="110"/>
      <c r="I491" s="110"/>
      <c r="J491" s="110"/>
    </row>
    <row r="492" spans="5:10" ht="12.75">
      <c r="E492" s="110"/>
      <c r="F492" s="110"/>
      <c r="G492" s="110"/>
      <c r="H492" s="110"/>
      <c r="I492" s="110"/>
      <c r="J492" s="110"/>
    </row>
    <row r="493" spans="5:10" ht="12.75">
      <c r="E493" s="110"/>
      <c r="F493" s="110"/>
      <c r="G493" s="110"/>
      <c r="H493" s="110"/>
      <c r="I493" s="110"/>
      <c r="J493" s="110"/>
    </row>
    <row r="494" spans="5:10" ht="12.75">
      <c r="E494" s="110"/>
      <c r="F494" s="110"/>
      <c r="G494" s="110"/>
      <c r="H494" s="110"/>
      <c r="I494" s="110"/>
      <c r="J494" s="110"/>
    </row>
    <row r="495" spans="5:10" ht="12.75">
      <c r="E495" s="110"/>
      <c r="F495" s="110"/>
      <c r="G495" s="110"/>
      <c r="H495" s="110"/>
      <c r="I495" s="110"/>
      <c r="J495" s="110"/>
    </row>
    <row r="496" spans="5:10" ht="12.75">
      <c r="E496" s="110"/>
      <c r="F496" s="110"/>
      <c r="G496" s="110"/>
      <c r="H496" s="110"/>
      <c r="I496" s="110"/>
      <c r="J496" s="110"/>
    </row>
    <row r="497" spans="5:10" ht="12.75">
      <c r="E497" s="110"/>
      <c r="F497" s="110"/>
      <c r="G497" s="110"/>
      <c r="H497" s="110"/>
      <c r="I497" s="110"/>
      <c r="J497" s="110"/>
    </row>
    <row r="498" spans="5:10" ht="12.75">
      <c r="E498" s="110"/>
      <c r="F498" s="110"/>
      <c r="G498" s="110"/>
      <c r="H498" s="110"/>
      <c r="I498" s="110"/>
      <c r="J498" s="110"/>
    </row>
    <row r="499" spans="5:10" ht="12.75">
      <c r="E499" s="110"/>
      <c r="F499" s="110"/>
      <c r="G499" s="110"/>
      <c r="H499" s="110"/>
      <c r="I499" s="110"/>
      <c r="J499" s="110"/>
    </row>
    <row r="500" spans="5:10" ht="12.75">
      <c r="E500" s="110"/>
      <c r="F500" s="110"/>
      <c r="G500" s="110"/>
      <c r="H500" s="110"/>
      <c r="I500" s="110"/>
      <c r="J500" s="110"/>
    </row>
    <row r="501" ht="12.75">
      <c r="E501" s="99"/>
    </row>
    <row r="502" ht="12.75">
      <c r="E502" s="99"/>
    </row>
    <row r="503" ht="12.75">
      <c r="E503" s="99"/>
    </row>
    <row r="504" ht="12.75">
      <c r="E504" s="99"/>
    </row>
    <row r="505" ht="12.75">
      <c r="E505" s="99"/>
    </row>
    <row r="506" ht="12.75">
      <c r="E506" s="99"/>
    </row>
    <row r="507" ht="12.75">
      <c r="E507" s="99"/>
    </row>
    <row r="508" ht="12.75">
      <c r="E508" s="99"/>
    </row>
    <row r="509" ht="12.75">
      <c r="E509" s="99"/>
    </row>
    <row r="510" ht="12.75">
      <c r="E510" s="99"/>
    </row>
    <row r="511" ht="12.75">
      <c r="E511" s="99"/>
    </row>
    <row r="512" ht="12.75">
      <c r="E512" s="99"/>
    </row>
    <row r="513" ht="12.75">
      <c r="E513" s="99"/>
    </row>
    <row r="514" ht="12.75">
      <c r="E514" s="99"/>
    </row>
    <row r="515" ht="12.75">
      <c r="E515" s="99"/>
    </row>
    <row r="516" ht="12.75">
      <c r="E516" s="99"/>
    </row>
    <row r="517" ht="12.75">
      <c r="E517" s="99"/>
    </row>
    <row r="518" ht="12.75">
      <c r="E518" s="99"/>
    </row>
    <row r="519" ht="12.75">
      <c r="E519" s="99"/>
    </row>
    <row r="520" ht="12.75">
      <c r="E520" s="99"/>
    </row>
    <row r="521" ht="12.75">
      <c r="E521" s="99"/>
    </row>
    <row r="522" ht="12.75">
      <c r="E522" s="99"/>
    </row>
    <row r="523" ht="12.75">
      <c r="E523" s="99"/>
    </row>
    <row r="524" ht="12.75">
      <c r="E524" s="99"/>
    </row>
    <row r="525" ht="12.75">
      <c r="E525" s="99"/>
    </row>
    <row r="526" ht="12.75">
      <c r="E526" s="99"/>
    </row>
    <row r="527" ht="12.75">
      <c r="E527" s="99"/>
    </row>
    <row r="528" ht="12.75">
      <c r="E528" s="99"/>
    </row>
    <row r="529" ht="12.75">
      <c r="E529" s="99"/>
    </row>
    <row r="530" ht="12.75">
      <c r="E530" s="99"/>
    </row>
    <row r="531" ht="12.75">
      <c r="E531" s="99"/>
    </row>
    <row r="532" ht="12.75">
      <c r="E532" s="99"/>
    </row>
    <row r="533" ht="12.75">
      <c r="E533" s="99"/>
    </row>
    <row r="534" ht="12.75">
      <c r="E534" s="99"/>
    </row>
    <row r="535" ht="12.75">
      <c r="E535" s="99"/>
    </row>
    <row r="536" ht="12.75">
      <c r="E536" s="99"/>
    </row>
    <row r="537" ht="12.75">
      <c r="E537" s="99"/>
    </row>
    <row r="538" ht="12.75">
      <c r="E538" s="99"/>
    </row>
    <row r="539" ht="12.75">
      <c r="E539" s="99"/>
    </row>
    <row r="540" ht="12.75">
      <c r="E540" s="99"/>
    </row>
    <row r="541" ht="12.75">
      <c r="E541" s="99"/>
    </row>
    <row r="542" ht="12.75">
      <c r="E542" s="99"/>
    </row>
    <row r="543" ht="12.75">
      <c r="E543" s="99"/>
    </row>
    <row r="544" ht="12.75">
      <c r="E544" s="99"/>
    </row>
    <row r="545" ht="12.75">
      <c r="E545" s="99"/>
    </row>
    <row r="546" ht="12.75">
      <c r="E546" s="99"/>
    </row>
    <row r="547" ht="12.75">
      <c r="E547" s="99"/>
    </row>
    <row r="548" ht="12.75">
      <c r="E548" s="99"/>
    </row>
    <row r="549" ht="12.75">
      <c r="E549" s="99"/>
    </row>
    <row r="550" ht="12.75">
      <c r="E550" s="99"/>
    </row>
    <row r="551" ht="12.75">
      <c r="E551" s="99"/>
    </row>
    <row r="552" ht="12.75">
      <c r="E552" s="99"/>
    </row>
    <row r="553" ht="12.75">
      <c r="E553" s="99"/>
    </row>
    <row r="554" ht="12.75">
      <c r="E554" s="99"/>
    </row>
    <row r="555" ht="12.75">
      <c r="E555" s="99"/>
    </row>
    <row r="556" ht="12.75">
      <c r="E556" s="99"/>
    </row>
    <row r="557" ht="12.75">
      <c r="E557" s="99"/>
    </row>
    <row r="558" ht="12.75">
      <c r="E558" s="99"/>
    </row>
    <row r="559" ht="12.75">
      <c r="E559" s="99"/>
    </row>
    <row r="560" ht="12.75">
      <c r="E560" s="99"/>
    </row>
    <row r="561" ht="12.75">
      <c r="E561" s="99"/>
    </row>
    <row r="562" ht="12.75">
      <c r="E562" s="99"/>
    </row>
    <row r="563" ht="12.75">
      <c r="E563" s="99"/>
    </row>
    <row r="564" ht="12.75">
      <c r="E564" s="99"/>
    </row>
    <row r="565" ht="12.75">
      <c r="E565" s="99"/>
    </row>
    <row r="566" ht="12.75">
      <c r="E566" s="99"/>
    </row>
    <row r="567" ht="12.75">
      <c r="E567" s="99"/>
    </row>
    <row r="568" ht="12.75">
      <c r="E568" s="99"/>
    </row>
    <row r="569" ht="12.75">
      <c r="E569" s="99"/>
    </row>
    <row r="570" ht="12.75">
      <c r="E570" s="99"/>
    </row>
    <row r="571" ht="12.75">
      <c r="E571" s="99"/>
    </row>
    <row r="572" ht="12.75">
      <c r="E572" s="99"/>
    </row>
    <row r="573" ht="12.75">
      <c r="E573" s="99"/>
    </row>
    <row r="574" ht="12.75">
      <c r="E574" s="99"/>
    </row>
    <row r="575" ht="12.75">
      <c r="E575" s="99"/>
    </row>
    <row r="576" ht="12.75">
      <c r="E576" s="99"/>
    </row>
    <row r="577" ht="12.75">
      <c r="E577" s="99"/>
    </row>
    <row r="578" ht="12.75">
      <c r="E578" s="99"/>
    </row>
    <row r="579" ht="12.75">
      <c r="E579" s="99"/>
    </row>
    <row r="580" ht="12.75">
      <c r="E580" s="99"/>
    </row>
    <row r="581" ht="12.75">
      <c r="E581" s="99"/>
    </row>
    <row r="582" ht="12.75">
      <c r="E582" s="99"/>
    </row>
    <row r="583" ht="12.75">
      <c r="E583" s="99"/>
    </row>
    <row r="584" ht="12.75">
      <c r="E584" s="99"/>
    </row>
    <row r="585" ht="12.75">
      <c r="E585" s="99"/>
    </row>
    <row r="586" ht="12.75">
      <c r="E586" s="99"/>
    </row>
    <row r="587" ht="12.75">
      <c r="E587" s="99"/>
    </row>
    <row r="588" ht="12.75">
      <c r="E588" s="99"/>
    </row>
    <row r="589" ht="12.75">
      <c r="E589" s="99"/>
    </row>
    <row r="590" ht="12.75">
      <c r="E590" s="99"/>
    </row>
    <row r="591" ht="12.75">
      <c r="E591" s="99"/>
    </row>
    <row r="592" ht="12.75">
      <c r="E592" s="99"/>
    </row>
    <row r="593" ht="12.75">
      <c r="E593" s="99"/>
    </row>
    <row r="594" ht="12.75">
      <c r="E594" s="99"/>
    </row>
    <row r="595" ht="12.75">
      <c r="E595" s="99"/>
    </row>
    <row r="596" ht="12.75">
      <c r="E596" s="99"/>
    </row>
    <row r="597" ht="12.75">
      <c r="E597" s="99"/>
    </row>
    <row r="598" ht="12.75">
      <c r="E598" s="99"/>
    </row>
    <row r="599" ht="12.75">
      <c r="E599" s="99"/>
    </row>
    <row r="600" ht="12.75">
      <c r="E600" s="99"/>
    </row>
    <row r="601" ht="12.75">
      <c r="E601" s="99"/>
    </row>
    <row r="602" ht="12.75">
      <c r="E602" s="99"/>
    </row>
    <row r="603" ht="12.75">
      <c r="E603" s="99"/>
    </row>
    <row r="604" ht="12.75">
      <c r="E604" s="99"/>
    </row>
    <row r="605" ht="12.75">
      <c r="E605" s="99"/>
    </row>
    <row r="606" ht="12.75">
      <c r="E606" s="99"/>
    </row>
    <row r="607" ht="12.75">
      <c r="E607" s="99"/>
    </row>
    <row r="608" ht="12.75">
      <c r="E608" s="99"/>
    </row>
    <row r="609" ht="12.75">
      <c r="E609" s="99"/>
    </row>
    <row r="610" ht="12.75">
      <c r="E610" s="99"/>
    </row>
    <row r="611" ht="12.75">
      <c r="E611" s="99"/>
    </row>
    <row r="612" ht="12.75">
      <c r="E612" s="99"/>
    </row>
    <row r="613" ht="12.75">
      <c r="E613" s="99"/>
    </row>
    <row r="614" ht="12.75">
      <c r="E614" s="99"/>
    </row>
    <row r="615" ht="12.75">
      <c r="E615" s="99"/>
    </row>
    <row r="616" ht="12.75">
      <c r="E616" s="99"/>
    </row>
    <row r="617" ht="12.75">
      <c r="E617" s="99"/>
    </row>
    <row r="618" ht="12.75">
      <c r="E618" s="99"/>
    </row>
    <row r="619" ht="12.75">
      <c r="E619" s="99"/>
    </row>
    <row r="620" ht="12.75">
      <c r="E620" s="99"/>
    </row>
    <row r="621" ht="12.75">
      <c r="E621" s="99"/>
    </row>
    <row r="622" ht="12.75">
      <c r="E622" s="99"/>
    </row>
    <row r="623" ht="12.75">
      <c r="E623" s="99"/>
    </row>
    <row r="624" ht="12.75">
      <c r="E624" s="99"/>
    </row>
    <row r="625" ht="12.75">
      <c r="E625" s="99"/>
    </row>
    <row r="626" ht="12.75">
      <c r="E626" s="99"/>
    </row>
    <row r="627" ht="12.75">
      <c r="E627" s="99"/>
    </row>
    <row r="628" ht="12.75">
      <c r="E628" s="99"/>
    </row>
    <row r="629" ht="12.75">
      <c r="E629" s="99"/>
    </row>
    <row r="630" ht="12.75">
      <c r="E630" s="99"/>
    </row>
    <row r="631" ht="12.75">
      <c r="E631" s="99"/>
    </row>
    <row r="632" ht="12.75">
      <c r="E632" s="99"/>
    </row>
    <row r="633" ht="12.75">
      <c r="E633" s="99"/>
    </row>
    <row r="634" ht="12.75">
      <c r="E634" s="99"/>
    </row>
    <row r="635" ht="12.75">
      <c r="E635" s="99"/>
    </row>
    <row r="636" ht="12.75">
      <c r="E636" s="99"/>
    </row>
    <row r="637" ht="12.75">
      <c r="E637" s="99"/>
    </row>
    <row r="638" ht="12.75">
      <c r="E638" s="99"/>
    </row>
    <row r="639" ht="12.75">
      <c r="E639" s="99"/>
    </row>
    <row r="640" ht="12.75">
      <c r="E640" s="99"/>
    </row>
    <row r="641" ht="12.75">
      <c r="E641" s="99"/>
    </row>
    <row r="642" ht="12.75">
      <c r="E642" s="99"/>
    </row>
    <row r="643" ht="12.75">
      <c r="E643" s="99"/>
    </row>
    <row r="644" ht="12.75">
      <c r="E644" s="99"/>
    </row>
    <row r="645" ht="12.75">
      <c r="E645" s="99"/>
    </row>
    <row r="646" ht="12.75">
      <c r="E646" s="99"/>
    </row>
    <row r="647" ht="12.75">
      <c r="E647" s="99"/>
    </row>
    <row r="648" ht="12.75">
      <c r="E648" s="99"/>
    </row>
    <row r="649" ht="12.75">
      <c r="E649" s="99"/>
    </row>
    <row r="650" ht="12.75">
      <c r="E650" s="99"/>
    </row>
    <row r="651" ht="12.75">
      <c r="E651" s="99"/>
    </row>
    <row r="652" ht="12.75">
      <c r="E652" s="99"/>
    </row>
    <row r="653" ht="12.75">
      <c r="E653" s="99"/>
    </row>
    <row r="654" ht="12.75">
      <c r="E654" s="99"/>
    </row>
    <row r="655" ht="12.75">
      <c r="E655" s="99"/>
    </row>
    <row r="656" ht="12.75">
      <c r="E656" s="99"/>
    </row>
    <row r="657" ht="12.75">
      <c r="E657" s="99"/>
    </row>
    <row r="658" ht="12.75">
      <c r="E658" s="99"/>
    </row>
    <row r="659" ht="12.75">
      <c r="E659" s="99"/>
    </row>
    <row r="660" ht="12.75">
      <c r="E660" s="99"/>
    </row>
    <row r="661" ht="12.75">
      <c r="E661" s="99"/>
    </row>
    <row r="662" ht="12.75">
      <c r="E662" s="99"/>
    </row>
    <row r="663" ht="12.75">
      <c r="E663" s="99"/>
    </row>
    <row r="664" ht="12.75">
      <c r="E664" s="99"/>
    </row>
    <row r="665" ht="12.75">
      <c r="E665" s="99"/>
    </row>
    <row r="666" ht="12.75">
      <c r="E666" s="99"/>
    </row>
    <row r="667" ht="12.75">
      <c r="E667" s="99"/>
    </row>
    <row r="668" ht="12.75">
      <c r="E668" s="99"/>
    </row>
    <row r="669" ht="12.75">
      <c r="E669" s="99"/>
    </row>
    <row r="670" ht="12.75">
      <c r="E670" s="99"/>
    </row>
    <row r="671" ht="12.75">
      <c r="E671" s="99"/>
    </row>
    <row r="672" ht="12.75">
      <c r="E672" s="99"/>
    </row>
    <row r="673" ht="12.75">
      <c r="E673" s="99"/>
    </row>
    <row r="674" ht="12.75">
      <c r="E674" s="99"/>
    </row>
    <row r="675" ht="12.75">
      <c r="E675" s="99"/>
    </row>
    <row r="676" ht="12.75">
      <c r="E676" s="99"/>
    </row>
    <row r="677" ht="12.75">
      <c r="E677" s="99"/>
    </row>
    <row r="678" ht="12.75">
      <c r="E678" s="99"/>
    </row>
    <row r="679" ht="12.75">
      <c r="E679" s="99"/>
    </row>
    <row r="680" ht="12.75">
      <c r="E680" s="99"/>
    </row>
    <row r="681" ht="12.75">
      <c r="E681" s="99"/>
    </row>
    <row r="682" ht="12.75">
      <c r="E682" s="99"/>
    </row>
    <row r="683" ht="12.75">
      <c r="E683" s="99"/>
    </row>
    <row r="684" ht="12.75">
      <c r="E684" s="99"/>
    </row>
    <row r="685" ht="12.75">
      <c r="E685" s="99"/>
    </row>
    <row r="686" ht="12.75">
      <c r="E686" s="99"/>
    </row>
    <row r="687" ht="12.75">
      <c r="E687" s="99"/>
    </row>
    <row r="688" ht="12.75">
      <c r="E688" s="99"/>
    </row>
    <row r="689" ht="12.75">
      <c r="E689" s="99"/>
    </row>
    <row r="690" ht="12.75">
      <c r="E690" s="99"/>
    </row>
    <row r="691" ht="12.75">
      <c r="E691" s="99"/>
    </row>
    <row r="692" ht="12.75">
      <c r="E692" s="99"/>
    </row>
    <row r="693" ht="12.75">
      <c r="E693" s="99"/>
    </row>
    <row r="694" ht="12.75">
      <c r="E694" s="99"/>
    </row>
    <row r="695" ht="12.75">
      <c r="E695" s="99"/>
    </row>
    <row r="696" ht="12.75">
      <c r="E696" s="99"/>
    </row>
    <row r="697" ht="12.75">
      <c r="E697" s="99"/>
    </row>
    <row r="698" ht="12.75">
      <c r="E698" s="99"/>
    </row>
    <row r="699" ht="12.75">
      <c r="E699" s="99"/>
    </row>
    <row r="700" ht="12.75">
      <c r="E700" s="99"/>
    </row>
    <row r="701" ht="12.75">
      <c r="E701" s="99"/>
    </row>
    <row r="702" ht="12.75">
      <c r="E702" s="99"/>
    </row>
    <row r="703" ht="12.75">
      <c r="E703" s="99"/>
    </row>
    <row r="704" ht="12.75">
      <c r="E704" s="99"/>
    </row>
    <row r="705" ht="12.75">
      <c r="E705" s="99"/>
    </row>
    <row r="706" ht="12.75">
      <c r="E706" s="99"/>
    </row>
    <row r="707" ht="12.75">
      <c r="E707" s="99"/>
    </row>
    <row r="708" ht="12.75">
      <c r="E708" s="99"/>
    </row>
    <row r="709" ht="12.75">
      <c r="E709" s="99"/>
    </row>
    <row r="710" ht="12.75">
      <c r="E710" s="99"/>
    </row>
    <row r="711" ht="12.75">
      <c r="E711" s="99"/>
    </row>
    <row r="712" ht="12.75">
      <c r="E712" s="99"/>
    </row>
    <row r="713" ht="12.75">
      <c r="E713" s="99"/>
    </row>
    <row r="714" ht="12.75">
      <c r="E714" s="99"/>
    </row>
    <row r="715" ht="12.75">
      <c r="E715" s="99"/>
    </row>
    <row r="716" ht="12.75">
      <c r="E716" s="99"/>
    </row>
    <row r="717" ht="12.75">
      <c r="E717" s="99"/>
    </row>
    <row r="718" ht="12.75">
      <c r="E718" s="99"/>
    </row>
    <row r="719" ht="12.75">
      <c r="E719" s="99"/>
    </row>
    <row r="720" ht="12.75">
      <c r="E720" s="99"/>
    </row>
    <row r="721" ht="12.75">
      <c r="E721" s="99"/>
    </row>
    <row r="722" ht="12.75">
      <c r="E722" s="99"/>
    </row>
    <row r="723" ht="12.75">
      <c r="E723" s="99"/>
    </row>
    <row r="724" ht="12.75">
      <c r="E724" s="99"/>
    </row>
    <row r="725" ht="12.75">
      <c r="E725" s="99"/>
    </row>
    <row r="726" ht="12.75">
      <c r="E726" s="99"/>
    </row>
    <row r="727" ht="12.75">
      <c r="E727" s="99"/>
    </row>
    <row r="728" ht="12.75">
      <c r="E728" s="99"/>
    </row>
    <row r="729" ht="12.75">
      <c r="E729" s="99"/>
    </row>
    <row r="730" ht="12.75">
      <c r="E730" s="99"/>
    </row>
    <row r="731" ht="12.75">
      <c r="E731" s="99"/>
    </row>
    <row r="732" ht="12.75">
      <c r="E732" s="99"/>
    </row>
    <row r="733" ht="12.75">
      <c r="E733" s="99"/>
    </row>
    <row r="734" ht="12.75">
      <c r="E734" s="99"/>
    </row>
    <row r="735" ht="12.75">
      <c r="E735" s="99"/>
    </row>
    <row r="736" ht="12.75">
      <c r="E736" s="99"/>
    </row>
    <row r="737" ht="12.75">
      <c r="E737" s="99"/>
    </row>
    <row r="738" ht="12.75">
      <c r="E738" s="99"/>
    </row>
    <row r="739" ht="12.75">
      <c r="E739" s="99"/>
    </row>
    <row r="740" ht="12.75">
      <c r="E740" s="99"/>
    </row>
    <row r="741" ht="12.75">
      <c r="E741" s="99"/>
    </row>
    <row r="742" ht="12.75">
      <c r="E742" s="99"/>
    </row>
    <row r="743" ht="12.75">
      <c r="E743" s="99"/>
    </row>
    <row r="744" ht="12.75">
      <c r="E744" s="99"/>
    </row>
    <row r="745" ht="12.75">
      <c r="E745" s="99"/>
    </row>
    <row r="746" ht="12.75">
      <c r="E746" s="99"/>
    </row>
    <row r="747" ht="12.75">
      <c r="E747" s="99"/>
    </row>
    <row r="748" ht="12.75">
      <c r="E748" s="99"/>
    </row>
    <row r="749" ht="12.75">
      <c r="E749" s="99"/>
    </row>
    <row r="750" ht="12.75">
      <c r="E750" s="99"/>
    </row>
    <row r="751" ht="12.75">
      <c r="E751" s="99"/>
    </row>
    <row r="752" ht="12.75">
      <c r="E752" s="99"/>
    </row>
    <row r="753" ht="12.75">
      <c r="E753" s="99"/>
    </row>
    <row r="754" ht="12.75">
      <c r="E754" s="99"/>
    </row>
    <row r="755" ht="12.75">
      <c r="E755" s="99"/>
    </row>
    <row r="756" ht="12.75">
      <c r="E756" s="99"/>
    </row>
    <row r="757" ht="12.75">
      <c r="E757" s="99"/>
    </row>
    <row r="758" ht="12.75">
      <c r="E758" s="99"/>
    </row>
    <row r="759" ht="12.75">
      <c r="E759" s="99"/>
    </row>
    <row r="760" ht="12.75">
      <c r="E760" s="99"/>
    </row>
    <row r="761" ht="12.75">
      <c r="E761" s="99"/>
    </row>
    <row r="762" ht="12.75">
      <c r="E762" s="99"/>
    </row>
    <row r="763" ht="12.75">
      <c r="E763" s="99"/>
    </row>
    <row r="764" ht="12.75">
      <c r="E764" s="99"/>
    </row>
    <row r="765" ht="12.75">
      <c r="E765" s="99"/>
    </row>
    <row r="766" ht="12.75">
      <c r="E766" s="99"/>
    </row>
    <row r="767" ht="12.75">
      <c r="E767" s="99"/>
    </row>
    <row r="768" ht="12.75">
      <c r="E768" s="99"/>
    </row>
    <row r="769" ht="12.75">
      <c r="E769" s="99"/>
    </row>
    <row r="770" ht="12.75">
      <c r="E770" s="99"/>
    </row>
    <row r="771" ht="12.75">
      <c r="E771" s="99"/>
    </row>
    <row r="772" ht="12.75">
      <c r="E772" s="99"/>
    </row>
    <row r="773" ht="12.75">
      <c r="E773" s="99"/>
    </row>
    <row r="774" ht="12.75">
      <c r="E774" s="99"/>
    </row>
    <row r="775" ht="12.75">
      <c r="E775" s="99"/>
    </row>
    <row r="776" ht="12.75">
      <c r="E776" s="99"/>
    </row>
    <row r="777" ht="12.75">
      <c r="E777" s="99"/>
    </row>
    <row r="778" ht="12.75">
      <c r="E778" s="99"/>
    </row>
    <row r="779" ht="12.75">
      <c r="E779" s="99"/>
    </row>
    <row r="780" ht="12.75">
      <c r="E780" s="99"/>
    </row>
    <row r="781" ht="12.75">
      <c r="E781" s="99"/>
    </row>
    <row r="782" ht="12.75">
      <c r="E782" s="99"/>
    </row>
    <row r="783" ht="12.75">
      <c r="E783" s="99"/>
    </row>
    <row r="784" ht="12.75">
      <c r="E784" s="99"/>
    </row>
    <row r="785" ht="12.75">
      <c r="E785" s="99"/>
    </row>
    <row r="786" ht="12.75">
      <c r="E786" s="99"/>
    </row>
    <row r="787" ht="12.75">
      <c r="E787" s="99"/>
    </row>
    <row r="788" ht="12.75">
      <c r="E788" s="99"/>
    </row>
    <row r="789" ht="12.75">
      <c r="E789" s="99"/>
    </row>
    <row r="790" ht="12.75">
      <c r="E790" s="99"/>
    </row>
    <row r="791" ht="12.75">
      <c r="E791" s="99"/>
    </row>
    <row r="792" ht="12.75">
      <c r="E792" s="99"/>
    </row>
    <row r="793" ht="12.75">
      <c r="E793" s="99"/>
    </row>
    <row r="794" ht="12.75">
      <c r="E794" s="99"/>
    </row>
    <row r="795" ht="12.75">
      <c r="E795" s="99"/>
    </row>
    <row r="796" ht="12.75">
      <c r="E796" s="99"/>
    </row>
    <row r="797" ht="12.75">
      <c r="E797" s="99"/>
    </row>
    <row r="798" ht="12.75">
      <c r="E798" s="99"/>
    </row>
    <row r="799" ht="12.75">
      <c r="E799" s="99"/>
    </row>
    <row r="800" ht="12.75">
      <c r="E800" s="99"/>
    </row>
    <row r="801" ht="12.75">
      <c r="E801" s="99"/>
    </row>
    <row r="802" ht="12.75">
      <c r="E802" s="99"/>
    </row>
    <row r="803" ht="12.75">
      <c r="E803" s="99"/>
    </row>
    <row r="804" ht="12.75">
      <c r="E804" s="99"/>
    </row>
    <row r="805" ht="12.75">
      <c r="E805" s="99"/>
    </row>
    <row r="806" ht="12.75">
      <c r="E806" s="99"/>
    </row>
    <row r="807" ht="12.75">
      <c r="E807" s="99"/>
    </row>
    <row r="808" ht="12.75">
      <c r="E808" s="99"/>
    </row>
    <row r="809" ht="12.75">
      <c r="E809" s="99"/>
    </row>
    <row r="810" ht="12.75">
      <c r="E810" s="99"/>
    </row>
    <row r="811" ht="12.75">
      <c r="E811" s="99"/>
    </row>
    <row r="812" ht="12.75">
      <c r="E812" s="99"/>
    </row>
    <row r="813" ht="12.75">
      <c r="E813" s="99"/>
    </row>
    <row r="814" ht="12.75">
      <c r="E814" s="99"/>
    </row>
    <row r="815" ht="12.75">
      <c r="E815" s="99"/>
    </row>
    <row r="816" ht="12.75">
      <c r="E816" s="99"/>
    </row>
    <row r="817" ht="12.75">
      <c r="E817" s="99"/>
    </row>
    <row r="818" ht="12.75">
      <c r="E818" s="99"/>
    </row>
    <row r="819" ht="12.75">
      <c r="E819" s="99"/>
    </row>
    <row r="820" ht="12.75">
      <c r="E820" s="99"/>
    </row>
    <row r="821" ht="12.75">
      <c r="E821" s="99"/>
    </row>
    <row r="822" ht="12.75">
      <c r="E822" s="99"/>
    </row>
    <row r="823" ht="12.75">
      <c r="E823" s="99"/>
    </row>
    <row r="824" ht="12.75">
      <c r="E824" s="99"/>
    </row>
    <row r="825" ht="12.75">
      <c r="E825" s="99"/>
    </row>
    <row r="826" ht="12.75">
      <c r="E826" s="99"/>
    </row>
    <row r="827" ht="12.75">
      <c r="E827" s="99"/>
    </row>
    <row r="828" ht="12.75">
      <c r="E828" s="99"/>
    </row>
    <row r="829" ht="12.75">
      <c r="E829" s="99"/>
    </row>
    <row r="830" ht="12.75">
      <c r="E830" s="99"/>
    </row>
    <row r="831" ht="12.75">
      <c r="E831" s="99"/>
    </row>
    <row r="832" ht="12.75">
      <c r="E832" s="99"/>
    </row>
    <row r="833" ht="12.75">
      <c r="E833" s="99"/>
    </row>
    <row r="834" ht="12.75">
      <c r="E834" s="99"/>
    </row>
    <row r="835" ht="12.75">
      <c r="E835" s="99"/>
    </row>
    <row r="836" ht="12.75">
      <c r="E836" s="99"/>
    </row>
    <row r="837" ht="12.75">
      <c r="E837" s="99"/>
    </row>
    <row r="838" ht="12.75">
      <c r="E838" s="99"/>
    </row>
    <row r="839" ht="12.75">
      <c r="E839" s="99"/>
    </row>
    <row r="840" ht="12.75">
      <c r="E840" s="99"/>
    </row>
    <row r="841" ht="12.75">
      <c r="E841" s="99"/>
    </row>
    <row r="842" ht="12.75">
      <c r="E842" s="99"/>
    </row>
    <row r="843" ht="12.75">
      <c r="E843" s="99"/>
    </row>
    <row r="844" ht="12.75">
      <c r="E844" s="99"/>
    </row>
    <row r="845" ht="12.75">
      <c r="E845" s="99"/>
    </row>
    <row r="846" ht="12.75">
      <c r="E846" s="99"/>
    </row>
    <row r="847" ht="12.75">
      <c r="E847" s="99"/>
    </row>
    <row r="848" ht="12.75">
      <c r="E848" s="99"/>
    </row>
    <row r="849" ht="12.75">
      <c r="E849" s="99"/>
    </row>
    <row r="850" ht="12.75">
      <c r="E850" s="99"/>
    </row>
    <row r="851" ht="12.75">
      <c r="E851" s="99"/>
    </row>
    <row r="852" ht="12.75">
      <c r="E852" s="99"/>
    </row>
    <row r="853" ht="12.75">
      <c r="E853" s="99"/>
    </row>
    <row r="854" ht="12.75">
      <c r="E854" s="99"/>
    </row>
    <row r="855" ht="12.75">
      <c r="E855" s="99"/>
    </row>
    <row r="856" ht="12.75">
      <c r="E856" s="99"/>
    </row>
    <row r="857" ht="12.75">
      <c r="E857" s="99"/>
    </row>
    <row r="858" ht="12.75">
      <c r="E858" s="99"/>
    </row>
    <row r="859" ht="12.75">
      <c r="E859" s="99"/>
    </row>
    <row r="860" ht="12.75">
      <c r="E860" s="99"/>
    </row>
    <row r="861" ht="12.75">
      <c r="E861" s="99"/>
    </row>
    <row r="862" ht="12.75">
      <c r="E862" s="99"/>
    </row>
    <row r="863" ht="12.75">
      <c r="E863" s="99"/>
    </row>
    <row r="864" ht="12.75">
      <c r="E864" s="99"/>
    </row>
    <row r="865" ht="12.75">
      <c r="E865" s="99"/>
    </row>
    <row r="866" ht="12.75">
      <c r="E866" s="99"/>
    </row>
    <row r="867" ht="12.75">
      <c r="E867" s="99"/>
    </row>
    <row r="868" ht="12.75">
      <c r="E868" s="99"/>
    </row>
    <row r="869" ht="12.75">
      <c r="E869" s="99"/>
    </row>
    <row r="870" ht="12.75">
      <c r="E870" s="99"/>
    </row>
    <row r="871" ht="12.75">
      <c r="E871" s="99"/>
    </row>
    <row r="872" ht="12.75">
      <c r="E872" s="99"/>
    </row>
    <row r="873" ht="12.75">
      <c r="E873" s="99"/>
    </row>
    <row r="874" ht="12.75">
      <c r="E874" s="99"/>
    </row>
    <row r="875" ht="12.75">
      <c r="E875" s="99"/>
    </row>
    <row r="876" ht="12.75">
      <c r="E876" s="99"/>
    </row>
    <row r="877" ht="12.75">
      <c r="E877" s="99"/>
    </row>
    <row r="878" ht="12.75">
      <c r="E878" s="99"/>
    </row>
    <row r="879" ht="12.75">
      <c r="E879" s="99"/>
    </row>
    <row r="880" ht="12.75">
      <c r="E880" s="99"/>
    </row>
    <row r="881" ht="12.75">
      <c r="E881" s="99"/>
    </row>
    <row r="882" ht="12.75">
      <c r="E882" s="99"/>
    </row>
    <row r="883" ht="12.75">
      <c r="E883" s="99"/>
    </row>
    <row r="884" ht="12.75">
      <c r="E884" s="99"/>
    </row>
    <row r="885" ht="12.75">
      <c r="E885" s="99"/>
    </row>
    <row r="886" ht="12.75">
      <c r="E886" s="99"/>
    </row>
    <row r="887" ht="12.75">
      <c r="E887" s="99"/>
    </row>
    <row r="888" ht="12.75">
      <c r="E888" s="99"/>
    </row>
    <row r="889" ht="12.75">
      <c r="E889" s="99"/>
    </row>
    <row r="890" ht="12.75">
      <c r="E890" s="99"/>
    </row>
    <row r="891" ht="12.75">
      <c r="E891" s="99"/>
    </row>
    <row r="892" ht="12.75">
      <c r="E892" s="99"/>
    </row>
    <row r="893" ht="12.75">
      <c r="E893" s="99"/>
    </row>
    <row r="894" ht="12.75">
      <c r="E894" s="99"/>
    </row>
    <row r="895" ht="12.75">
      <c r="E895" s="99"/>
    </row>
    <row r="896" ht="12.75">
      <c r="E896" s="99"/>
    </row>
    <row r="897" ht="12.75">
      <c r="E897" s="99"/>
    </row>
    <row r="898" ht="12.75">
      <c r="E898" s="99"/>
    </row>
    <row r="899" ht="12.75">
      <c r="E899" s="99"/>
    </row>
    <row r="900" ht="12.75">
      <c r="E900" s="99"/>
    </row>
    <row r="901" ht="12.75">
      <c r="E901" s="99"/>
    </row>
    <row r="902" ht="12.75">
      <c r="E902" s="99"/>
    </row>
    <row r="903" ht="12.75">
      <c r="E903" s="99"/>
    </row>
    <row r="904" ht="12.75">
      <c r="E904" s="99"/>
    </row>
    <row r="905" ht="12.75">
      <c r="E905" s="99"/>
    </row>
    <row r="906" ht="12.75">
      <c r="E906" s="99"/>
    </row>
    <row r="907" ht="12.75">
      <c r="E907" s="99"/>
    </row>
    <row r="908" ht="12.75">
      <c r="E908" s="99"/>
    </row>
    <row r="909" ht="12.75">
      <c r="E909" s="99"/>
    </row>
    <row r="910" ht="12.75">
      <c r="E910" s="99"/>
    </row>
    <row r="911" ht="12.75">
      <c r="E911" s="99"/>
    </row>
    <row r="912" ht="12.75">
      <c r="E912" s="99"/>
    </row>
    <row r="913" ht="12.75">
      <c r="E913" s="99"/>
    </row>
    <row r="914" ht="12.75">
      <c r="E914" s="99"/>
    </row>
    <row r="915" ht="12.75">
      <c r="E915" s="99"/>
    </row>
    <row r="916" ht="12.75">
      <c r="E916" s="99"/>
    </row>
    <row r="917" ht="12.75">
      <c r="E917" s="99"/>
    </row>
    <row r="918" ht="12.75">
      <c r="E918" s="99"/>
    </row>
    <row r="919" ht="12.75">
      <c r="E919" s="99"/>
    </row>
    <row r="920" ht="12.75">
      <c r="E920" s="99"/>
    </row>
    <row r="921" ht="12.75">
      <c r="E921" s="99"/>
    </row>
    <row r="922" ht="12.75">
      <c r="E922" s="99"/>
    </row>
    <row r="923" ht="12.75">
      <c r="E923" s="99"/>
    </row>
    <row r="924" ht="12.75">
      <c r="E924" s="99"/>
    </row>
    <row r="925" ht="12.75">
      <c r="E925" s="99"/>
    </row>
    <row r="926" ht="12.75">
      <c r="E926" s="99"/>
    </row>
    <row r="927" ht="12.75">
      <c r="E927" s="99"/>
    </row>
    <row r="928" ht="12.75">
      <c r="E928" s="99"/>
    </row>
    <row r="929" ht="12.75">
      <c r="E929" s="99"/>
    </row>
    <row r="930" ht="12.75">
      <c r="E930" s="99"/>
    </row>
    <row r="931" ht="12.75">
      <c r="E931" s="99"/>
    </row>
    <row r="932" ht="12.75">
      <c r="E932" s="99"/>
    </row>
    <row r="933" ht="12.75">
      <c r="E933" s="99"/>
    </row>
    <row r="934" ht="12.75">
      <c r="E934" s="99"/>
    </row>
    <row r="935" ht="12.75">
      <c r="E935" s="99"/>
    </row>
    <row r="936" ht="12.75">
      <c r="E936" s="99"/>
    </row>
    <row r="937" ht="12.75">
      <c r="E937" s="99"/>
    </row>
    <row r="938" ht="12.75">
      <c r="E938" s="99"/>
    </row>
    <row r="939" ht="12.75">
      <c r="E939" s="99"/>
    </row>
    <row r="940" ht="12.75">
      <c r="E940" s="99"/>
    </row>
    <row r="941" ht="12.75">
      <c r="E941" s="99"/>
    </row>
    <row r="942" ht="12.75">
      <c r="E942" s="99"/>
    </row>
    <row r="943" ht="12.75">
      <c r="E943" s="99"/>
    </row>
    <row r="944" ht="12.75">
      <c r="E944" s="99"/>
    </row>
    <row r="945" ht="12.75">
      <c r="E945" s="99"/>
    </row>
    <row r="946" ht="12.75">
      <c r="E946" s="99"/>
    </row>
    <row r="947" ht="12.75">
      <c r="E947" s="99"/>
    </row>
    <row r="948" ht="12.75">
      <c r="E948" s="99"/>
    </row>
    <row r="949" ht="12.75">
      <c r="E949" s="99"/>
    </row>
    <row r="950" ht="12.75">
      <c r="E950" s="99"/>
    </row>
    <row r="951" ht="12.75">
      <c r="E951" s="99"/>
    </row>
    <row r="952" ht="12.75">
      <c r="E952" s="99"/>
    </row>
    <row r="953" ht="12.75">
      <c r="E953" s="99"/>
    </row>
    <row r="954" ht="12.75">
      <c r="E954" s="99"/>
    </row>
    <row r="955" ht="12.75">
      <c r="E955" s="99"/>
    </row>
    <row r="956" ht="12.75">
      <c r="E956" s="99"/>
    </row>
    <row r="957" ht="12.75">
      <c r="E957" s="99"/>
    </row>
    <row r="958" ht="12.75">
      <c r="E958" s="99"/>
    </row>
    <row r="959" ht="12.75">
      <c r="E959" s="99"/>
    </row>
    <row r="960" ht="12.75">
      <c r="E960" s="99"/>
    </row>
    <row r="961" ht="12.75">
      <c r="E961" s="99"/>
    </row>
    <row r="962" ht="12.75">
      <c r="E962" s="99"/>
    </row>
    <row r="963" ht="12.75">
      <c r="E963" s="99"/>
    </row>
    <row r="964" ht="12.75">
      <c r="E964" s="99"/>
    </row>
    <row r="965" ht="12.75">
      <c r="E965" s="99"/>
    </row>
    <row r="966" ht="12.75">
      <c r="E966" s="99"/>
    </row>
    <row r="967" ht="12.75">
      <c r="E967" s="99"/>
    </row>
    <row r="968" ht="12.75">
      <c r="E968" s="99"/>
    </row>
    <row r="969" ht="12.75">
      <c r="E969" s="99"/>
    </row>
    <row r="970" ht="12.75">
      <c r="E970" s="99"/>
    </row>
    <row r="971" ht="12.75">
      <c r="E971" s="99"/>
    </row>
    <row r="972" ht="12.75">
      <c r="E972" s="99"/>
    </row>
    <row r="973" ht="12.75">
      <c r="E973" s="99"/>
    </row>
    <row r="974" ht="12.75">
      <c r="E974" s="99"/>
    </row>
    <row r="975" ht="12.75">
      <c r="E975" s="99"/>
    </row>
    <row r="976" ht="12.75">
      <c r="E976" s="99"/>
    </row>
    <row r="977" ht="12.75">
      <c r="E977" s="99"/>
    </row>
    <row r="978" ht="12.75">
      <c r="E978" s="99"/>
    </row>
    <row r="979" ht="12.75">
      <c r="E979" s="99"/>
    </row>
    <row r="980" ht="12.75">
      <c r="E980" s="99"/>
    </row>
    <row r="981" ht="12.75">
      <c r="E981" s="99"/>
    </row>
    <row r="982" ht="12.75">
      <c r="E982" s="99"/>
    </row>
    <row r="983" ht="12.75">
      <c r="E983" s="99"/>
    </row>
    <row r="984" ht="12.75">
      <c r="E984" s="99"/>
    </row>
    <row r="985" ht="12.75">
      <c r="E985" s="99"/>
    </row>
    <row r="986" ht="12.75">
      <c r="E986" s="99"/>
    </row>
    <row r="987" ht="12.75">
      <c r="E987" s="99"/>
    </row>
    <row r="988" ht="12.75">
      <c r="E988" s="99"/>
    </row>
    <row r="989" ht="12.75">
      <c r="E989" s="99"/>
    </row>
    <row r="990" ht="12.75">
      <c r="E990" s="99"/>
    </row>
    <row r="991" ht="12.75">
      <c r="E991" s="99"/>
    </row>
    <row r="992" ht="12.75">
      <c r="E992" s="99"/>
    </row>
    <row r="993" ht="12.75">
      <c r="E993" s="99"/>
    </row>
    <row r="994" ht="12.75">
      <c r="E994" s="99"/>
    </row>
    <row r="995" ht="12.75">
      <c r="E995" s="99"/>
    </row>
    <row r="996" ht="12.75">
      <c r="E996" s="99"/>
    </row>
    <row r="997" ht="12.75">
      <c r="E997" s="99"/>
    </row>
    <row r="998" ht="12.75">
      <c r="E998" s="99"/>
    </row>
    <row r="999" ht="12.75">
      <c r="E999" s="99"/>
    </row>
    <row r="1000" ht="12.75">
      <c r="E1000" s="99"/>
    </row>
    <row r="1001" ht="12.75">
      <c r="E1001" s="99"/>
    </row>
    <row r="1002" ht="12.75">
      <c r="E1002" s="99"/>
    </row>
    <row r="1003" ht="12.75">
      <c r="E1003" s="99"/>
    </row>
    <row r="1004" ht="12.75">
      <c r="E1004" s="99"/>
    </row>
    <row r="1005" ht="12.75">
      <c r="E1005" s="99"/>
    </row>
    <row r="1006" ht="12.75">
      <c r="E1006" s="99"/>
    </row>
    <row r="1007" ht="12.75">
      <c r="E1007" s="99"/>
    </row>
    <row r="1008" ht="12.75">
      <c r="E1008" s="99"/>
    </row>
    <row r="1009" ht="12.75">
      <c r="E1009" s="99"/>
    </row>
    <row r="1010" ht="12.75">
      <c r="E1010" s="99"/>
    </row>
    <row r="1011" ht="12.75">
      <c r="E1011" s="99"/>
    </row>
    <row r="1012" ht="12.75">
      <c r="E1012" s="99"/>
    </row>
    <row r="1013" ht="12.75">
      <c r="E1013" s="99"/>
    </row>
    <row r="1014" ht="12.75">
      <c r="E1014" s="99"/>
    </row>
    <row r="1015" ht="12.75">
      <c r="E1015" s="99"/>
    </row>
    <row r="1016" ht="12.75">
      <c r="E1016" s="99"/>
    </row>
    <row r="1017" ht="12.75">
      <c r="E1017" s="99"/>
    </row>
    <row r="1018" ht="12.75">
      <c r="E1018" s="99"/>
    </row>
    <row r="1019" ht="12.75">
      <c r="E1019" s="99"/>
    </row>
    <row r="1020" ht="12.75">
      <c r="E1020" s="99"/>
    </row>
    <row r="1021" ht="12.75">
      <c r="E1021" s="99"/>
    </row>
    <row r="1022" ht="12.75">
      <c r="E1022" s="99"/>
    </row>
    <row r="1023" ht="12.75">
      <c r="E1023" s="99"/>
    </row>
    <row r="1024" ht="12.75">
      <c r="E1024" s="99"/>
    </row>
    <row r="1025" ht="12.75">
      <c r="E1025" s="99"/>
    </row>
    <row r="1026" ht="12.75">
      <c r="E1026" s="99"/>
    </row>
    <row r="1027" ht="12.75">
      <c r="E1027" s="99"/>
    </row>
    <row r="1028" ht="12.75">
      <c r="E1028" s="99"/>
    </row>
    <row r="1029" ht="12.75">
      <c r="E1029" s="99"/>
    </row>
    <row r="1030" ht="12.75">
      <c r="E1030" s="99"/>
    </row>
    <row r="1031" ht="12.75">
      <c r="E1031" s="99"/>
    </row>
    <row r="1032" ht="12.75">
      <c r="E1032" s="99"/>
    </row>
    <row r="1033" ht="12.75">
      <c r="E1033" s="99"/>
    </row>
    <row r="1034" ht="12.75">
      <c r="E1034" s="99"/>
    </row>
    <row r="1035" ht="12.75">
      <c r="E1035" s="99"/>
    </row>
    <row r="1036" ht="12.75">
      <c r="E1036" s="99"/>
    </row>
    <row r="1037" ht="12.75">
      <c r="E1037" s="99"/>
    </row>
    <row r="1038" ht="12.75">
      <c r="E1038" s="99"/>
    </row>
    <row r="1039" ht="12.75">
      <c r="E1039" s="99"/>
    </row>
    <row r="1040" ht="12.75">
      <c r="E1040" s="99"/>
    </row>
    <row r="1041" ht="12.75">
      <c r="E1041" s="99"/>
    </row>
    <row r="1042" ht="12.75">
      <c r="E1042" s="99"/>
    </row>
    <row r="1043" ht="12.75">
      <c r="E1043" s="99"/>
    </row>
    <row r="1044" ht="12.75">
      <c r="E1044" s="99"/>
    </row>
    <row r="1045" ht="12.75">
      <c r="E1045" s="99"/>
    </row>
    <row r="1046" ht="12.75">
      <c r="E1046" s="99"/>
    </row>
    <row r="1047" ht="12.75">
      <c r="E1047" s="99"/>
    </row>
    <row r="1048" ht="12.75">
      <c r="E1048" s="99"/>
    </row>
    <row r="1049" ht="12.75">
      <c r="E1049" s="99"/>
    </row>
    <row r="1050" ht="12.75">
      <c r="E1050" s="99"/>
    </row>
    <row r="1051" ht="12.75">
      <c r="E1051" s="99"/>
    </row>
    <row r="1052" ht="12.75">
      <c r="E1052" s="99"/>
    </row>
    <row r="1053" ht="12.75">
      <c r="E1053" s="99"/>
    </row>
    <row r="1054" ht="12.75">
      <c r="E1054" s="99"/>
    </row>
    <row r="1055" ht="12.75">
      <c r="E1055" s="99"/>
    </row>
    <row r="1056" ht="12.75">
      <c r="E1056" s="99"/>
    </row>
    <row r="1057" ht="12.75">
      <c r="E1057" s="99"/>
    </row>
    <row r="1058" ht="12.75">
      <c r="E1058" s="99"/>
    </row>
    <row r="1059" ht="12.75">
      <c r="E1059" s="99"/>
    </row>
    <row r="1060" ht="12.75">
      <c r="E1060" s="99"/>
    </row>
    <row r="1061" ht="12.75">
      <c r="E1061" s="99"/>
    </row>
    <row r="1062" ht="12.75">
      <c r="E1062" s="99"/>
    </row>
    <row r="1063" ht="12.75">
      <c r="E1063" s="99"/>
    </row>
    <row r="1064" ht="12.75">
      <c r="E1064" s="99"/>
    </row>
    <row r="1065" ht="12.75">
      <c r="E1065" s="99"/>
    </row>
    <row r="1066" ht="12.75">
      <c r="E1066" s="99"/>
    </row>
    <row r="1067" ht="12.75">
      <c r="E1067" s="99"/>
    </row>
    <row r="1068" ht="12.75">
      <c r="E1068" s="99"/>
    </row>
    <row r="1069" ht="12.75">
      <c r="E1069" s="99"/>
    </row>
    <row r="1070" ht="12.75">
      <c r="E1070" s="99"/>
    </row>
    <row r="1071" ht="12.75">
      <c r="E1071" s="99"/>
    </row>
    <row r="1072" ht="12.75">
      <c r="E1072" s="99"/>
    </row>
    <row r="1073" ht="12.75">
      <c r="E1073" s="99"/>
    </row>
    <row r="1074" ht="12.75">
      <c r="E1074" s="99"/>
    </row>
    <row r="1075" ht="12.75">
      <c r="E1075" s="99"/>
    </row>
    <row r="1076" ht="12.75">
      <c r="E1076" s="99"/>
    </row>
    <row r="1077" ht="12.75">
      <c r="E1077" s="99"/>
    </row>
    <row r="1078" ht="12.75">
      <c r="E1078" s="99"/>
    </row>
    <row r="1079" ht="12.75">
      <c r="E1079" s="99"/>
    </row>
    <row r="1080" ht="12.75">
      <c r="E1080" s="99"/>
    </row>
    <row r="1081" ht="12.75">
      <c r="E1081" s="99"/>
    </row>
    <row r="1082" ht="12.75">
      <c r="E1082" s="99"/>
    </row>
    <row r="1083" ht="12.75">
      <c r="E1083" s="99"/>
    </row>
    <row r="1084" ht="12.75">
      <c r="E1084" s="99"/>
    </row>
    <row r="1085" ht="12.75">
      <c r="E1085" s="99"/>
    </row>
    <row r="1086" ht="12.75">
      <c r="E1086" s="99"/>
    </row>
    <row r="1087" ht="12.75">
      <c r="E1087" s="99"/>
    </row>
    <row r="1088" ht="12.75">
      <c r="E1088" s="99"/>
    </row>
    <row r="1089" ht="12.75">
      <c r="E1089" s="99"/>
    </row>
    <row r="1090" ht="12.75">
      <c r="E1090" s="99"/>
    </row>
    <row r="1091" ht="12.75">
      <c r="E1091" s="99"/>
    </row>
    <row r="1092" ht="12.75">
      <c r="E1092" s="99"/>
    </row>
    <row r="1093" ht="12.75">
      <c r="E1093" s="99"/>
    </row>
    <row r="1094" ht="12.75">
      <c r="E1094" s="99"/>
    </row>
    <row r="1095" ht="12.75">
      <c r="E1095" s="99"/>
    </row>
    <row r="1096" ht="12.75">
      <c r="E1096" s="99"/>
    </row>
    <row r="1097" ht="12.75">
      <c r="E1097" s="99"/>
    </row>
    <row r="1098" ht="12.75">
      <c r="E1098" s="99"/>
    </row>
    <row r="1099" ht="12.75">
      <c r="E1099" s="99"/>
    </row>
    <row r="1100" ht="12.75">
      <c r="E1100" s="99"/>
    </row>
    <row r="1101" ht="12.75">
      <c r="E1101" s="99"/>
    </row>
    <row r="1102" ht="12.75">
      <c r="E1102" s="99"/>
    </row>
    <row r="1103" ht="12.75">
      <c r="E1103" s="99"/>
    </row>
    <row r="1104" ht="12.75">
      <c r="E1104" s="99"/>
    </row>
    <row r="1105" ht="12.75">
      <c r="E1105" s="99"/>
    </row>
    <row r="1106" ht="12.75">
      <c r="E1106" s="99"/>
    </row>
    <row r="1107" ht="12.75">
      <c r="E1107" s="99"/>
    </row>
    <row r="1108" ht="12.75">
      <c r="E1108" s="99"/>
    </row>
    <row r="1109" ht="12.75">
      <c r="E1109" s="99"/>
    </row>
    <row r="1110" ht="12.75">
      <c r="E1110" s="99"/>
    </row>
    <row r="1111" ht="12.75">
      <c r="E1111" s="99"/>
    </row>
    <row r="1112" ht="12.75">
      <c r="E1112" s="99"/>
    </row>
    <row r="1113" ht="12.75">
      <c r="E1113" s="99"/>
    </row>
    <row r="1114" ht="12.75">
      <c r="E1114" s="99"/>
    </row>
    <row r="1115" ht="12.75">
      <c r="E1115" s="99"/>
    </row>
    <row r="1116" ht="12.75">
      <c r="E1116" s="99"/>
    </row>
    <row r="1117" ht="12.75">
      <c r="E1117" s="99"/>
    </row>
    <row r="1118" ht="12.75">
      <c r="E1118" s="99"/>
    </row>
    <row r="1119" ht="12.75">
      <c r="E1119" s="99"/>
    </row>
    <row r="1120" ht="12.75">
      <c r="E1120" s="99"/>
    </row>
    <row r="1121" ht="12.75">
      <c r="E1121" s="99"/>
    </row>
    <row r="1122" ht="12.75">
      <c r="E1122" s="99"/>
    </row>
    <row r="1123" ht="12.75">
      <c r="E1123" s="99"/>
    </row>
    <row r="1124" ht="12.75">
      <c r="E1124" s="99"/>
    </row>
    <row r="1125" ht="12.75">
      <c r="E1125" s="99"/>
    </row>
    <row r="1126" ht="12.75">
      <c r="E1126" s="99"/>
    </row>
    <row r="1127" ht="12.75">
      <c r="E1127" s="99"/>
    </row>
    <row r="1128" ht="12.75">
      <c r="E1128" s="99"/>
    </row>
    <row r="1129" ht="12.75">
      <c r="E1129" s="99"/>
    </row>
    <row r="1130" ht="12.75">
      <c r="E1130" s="99"/>
    </row>
    <row r="1131" ht="12.75">
      <c r="E1131" s="99"/>
    </row>
    <row r="1132" ht="12.75">
      <c r="E1132" s="99"/>
    </row>
    <row r="1133" ht="12.75">
      <c r="E1133" s="99"/>
    </row>
    <row r="1134" ht="12.75">
      <c r="E1134" s="99"/>
    </row>
    <row r="1135" ht="12.75">
      <c r="E1135" s="99"/>
    </row>
    <row r="1136" ht="12.75">
      <c r="E1136" s="99"/>
    </row>
    <row r="1137" ht="12.75">
      <c r="E1137" s="99"/>
    </row>
    <row r="1138" ht="12.75">
      <c r="E1138" s="99"/>
    </row>
    <row r="1139" ht="12.75">
      <c r="E1139" s="99"/>
    </row>
    <row r="1140" ht="12.75">
      <c r="E1140" s="99"/>
    </row>
    <row r="1141" ht="12.75">
      <c r="E1141" s="99"/>
    </row>
    <row r="1142" ht="12.75">
      <c r="E1142" s="99"/>
    </row>
    <row r="1143" ht="12.75">
      <c r="E1143" s="99"/>
    </row>
    <row r="1144" ht="12.75">
      <c r="E1144" s="99"/>
    </row>
    <row r="1145" ht="12.75">
      <c r="E1145" s="99"/>
    </row>
    <row r="1146" ht="12.75">
      <c r="E1146" s="99"/>
    </row>
    <row r="1147" ht="12.75">
      <c r="E1147" s="99"/>
    </row>
    <row r="1148" ht="12.75">
      <c r="E1148" s="99"/>
    </row>
    <row r="1149" ht="12.75">
      <c r="E1149" s="99"/>
    </row>
    <row r="1150" ht="12.75">
      <c r="E1150" s="99"/>
    </row>
    <row r="1151" ht="12.75">
      <c r="E1151" s="99"/>
    </row>
    <row r="1152" ht="12.75">
      <c r="E1152" s="99"/>
    </row>
    <row r="1153" ht="12.75">
      <c r="E1153" s="99"/>
    </row>
    <row r="1154" ht="12.75">
      <c r="E1154" s="99"/>
    </row>
    <row r="1155" ht="12.75">
      <c r="E1155" s="99"/>
    </row>
    <row r="1156" ht="12.75">
      <c r="E1156" s="99"/>
    </row>
    <row r="1157" ht="12.75">
      <c r="E1157" s="99"/>
    </row>
    <row r="1158" ht="12.75">
      <c r="E1158" s="99"/>
    </row>
    <row r="1159" ht="12.75">
      <c r="E1159" s="99"/>
    </row>
    <row r="1160" ht="12.75">
      <c r="E1160" s="99"/>
    </row>
    <row r="1161" ht="12.75">
      <c r="E1161" s="99"/>
    </row>
    <row r="1162" ht="12.75">
      <c r="E1162" s="99"/>
    </row>
    <row r="1163" ht="12.75">
      <c r="E1163" s="99"/>
    </row>
    <row r="1164" ht="12.75">
      <c r="E1164" s="99"/>
    </row>
    <row r="1165" ht="12.75">
      <c r="E1165" s="99"/>
    </row>
    <row r="1166" ht="12.75">
      <c r="E1166" s="99"/>
    </row>
    <row r="1167" ht="12.75">
      <c r="E1167" s="99"/>
    </row>
    <row r="1168" ht="12.75">
      <c r="E1168" s="99"/>
    </row>
    <row r="1169" ht="12.75">
      <c r="E1169" s="99"/>
    </row>
    <row r="1170" ht="12.75">
      <c r="E1170" s="99"/>
    </row>
    <row r="1171" ht="12.75">
      <c r="E1171" s="99"/>
    </row>
    <row r="1172" ht="12.75">
      <c r="E1172" s="99"/>
    </row>
    <row r="1173" ht="12.75">
      <c r="E1173" s="99"/>
    </row>
    <row r="1174" ht="12.75">
      <c r="E1174" s="99"/>
    </row>
    <row r="1175" ht="12.75">
      <c r="E1175" s="99"/>
    </row>
    <row r="1176" ht="12.75">
      <c r="E1176" s="99"/>
    </row>
    <row r="1177" ht="12.75">
      <c r="E1177" s="99"/>
    </row>
    <row r="1178" ht="12.75">
      <c r="E1178" s="99"/>
    </row>
    <row r="1179" ht="12.75">
      <c r="E1179" s="99"/>
    </row>
    <row r="1180" ht="12.75">
      <c r="E1180" s="99"/>
    </row>
    <row r="1181" ht="12.75">
      <c r="E1181" s="99"/>
    </row>
    <row r="1182" ht="12.75">
      <c r="E1182" s="99"/>
    </row>
    <row r="1183" ht="12.75">
      <c r="E1183" s="99"/>
    </row>
    <row r="1184" ht="12.75">
      <c r="E1184" s="99"/>
    </row>
    <row r="1185" ht="12.75">
      <c r="E1185" s="99"/>
    </row>
    <row r="1186" ht="12.75">
      <c r="E1186" s="99"/>
    </row>
    <row r="1187" ht="12.75">
      <c r="E1187" s="99"/>
    </row>
    <row r="1188" ht="12.75">
      <c r="E1188" s="99"/>
    </row>
    <row r="1189" ht="12.75">
      <c r="E1189" s="99"/>
    </row>
    <row r="1190" ht="12.75">
      <c r="E1190" s="99"/>
    </row>
    <row r="1191" ht="12.75">
      <c r="E1191" s="99"/>
    </row>
    <row r="1192" ht="12.75">
      <c r="E1192" s="99"/>
    </row>
    <row r="1193" ht="12.75">
      <c r="E1193" s="99"/>
    </row>
    <row r="1194" ht="12.75">
      <c r="E1194" s="99"/>
    </row>
    <row r="1195" ht="12.75">
      <c r="E1195" s="99"/>
    </row>
    <row r="1196" ht="12.75">
      <c r="E1196" s="99"/>
    </row>
    <row r="1197" ht="12.75">
      <c r="E1197" s="99"/>
    </row>
    <row r="1198" ht="12.75">
      <c r="E1198" s="99"/>
    </row>
    <row r="1199" ht="12.75">
      <c r="E1199" s="99"/>
    </row>
    <row r="1200" ht="12.75">
      <c r="E1200" s="99"/>
    </row>
    <row r="1201" ht="12.75">
      <c r="E1201" s="99"/>
    </row>
    <row r="1202" ht="12.75">
      <c r="E1202" s="99"/>
    </row>
    <row r="1203" ht="12.75">
      <c r="E1203" s="99"/>
    </row>
    <row r="1204" ht="12.75">
      <c r="E1204" s="99"/>
    </row>
    <row r="1205" ht="12.75">
      <c r="E1205" s="99"/>
    </row>
    <row r="1206" ht="12.75">
      <c r="E1206" s="99"/>
    </row>
    <row r="1207" ht="12.75">
      <c r="E1207" s="99"/>
    </row>
    <row r="1208" ht="12.75">
      <c r="E1208" s="99"/>
    </row>
    <row r="1209" ht="12.75">
      <c r="E1209" s="99"/>
    </row>
    <row r="1210" ht="12.75">
      <c r="E1210" s="99"/>
    </row>
    <row r="1211" ht="12.75">
      <c r="E1211" s="99"/>
    </row>
    <row r="1212" ht="12.75">
      <c r="E1212" s="99"/>
    </row>
    <row r="1213" ht="12.75">
      <c r="E1213" s="99"/>
    </row>
    <row r="1214" ht="12.75">
      <c r="E1214" s="99"/>
    </row>
    <row r="1215" ht="12.75">
      <c r="E1215" s="99"/>
    </row>
    <row r="1216" ht="12.75">
      <c r="E1216" s="99"/>
    </row>
    <row r="1217" ht="12.75">
      <c r="E1217" s="99"/>
    </row>
    <row r="1218" ht="12.75">
      <c r="E1218" s="99"/>
    </row>
    <row r="1219" ht="12.75">
      <c r="E1219" s="99"/>
    </row>
    <row r="1220" ht="12.75">
      <c r="E1220" s="99"/>
    </row>
    <row r="1221" ht="12.75">
      <c r="E1221" s="99"/>
    </row>
    <row r="1222" ht="12.75">
      <c r="E1222" s="99"/>
    </row>
    <row r="1223" ht="12.75">
      <c r="E1223" s="99"/>
    </row>
    <row r="1224" ht="12.75">
      <c r="E1224" s="99"/>
    </row>
    <row r="1225" ht="12.75">
      <c r="E1225" s="99"/>
    </row>
    <row r="1226" ht="12.75">
      <c r="E1226" s="99"/>
    </row>
    <row r="1227" ht="12.75">
      <c r="E1227" s="99"/>
    </row>
    <row r="1228" ht="12.75">
      <c r="E1228" s="99"/>
    </row>
    <row r="1229" ht="12.75">
      <c r="E1229" s="99"/>
    </row>
    <row r="1230" ht="12.75">
      <c r="E1230" s="99"/>
    </row>
    <row r="1231" ht="12.75">
      <c r="E1231" s="99"/>
    </row>
    <row r="1232" ht="12.75">
      <c r="E1232" s="99"/>
    </row>
    <row r="1233" ht="12.75">
      <c r="E1233" s="99"/>
    </row>
    <row r="1234" ht="12.75">
      <c r="E1234" s="99"/>
    </row>
    <row r="1235" ht="12.75">
      <c r="E1235" s="99"/>
    </row>
    <row r="1236" ht="12.75">
      <c r="E1236" s="99"/>
    </row>
    <row r="1237" ht="12.75">
      <c r="E1237" s="99"/>
    </row>
    <row r="1238" ht="12.75">
      <c r="E1238" s="99"/>
    </row>
    <row r="1239" ht="12.75">
      <c r="E1239" s="99"/>
    </row>
    <row r="1240" ht="12.75">
      <c r="E1240" s="99"/>
    </row>
    <row r="1241" ht="12.75">
      <c r="E1241" s="99"/>
    </row>
    <row r="1242" ht="12.75">
      <c r="E1242" s="99"/>
    </row>
    <row r="1243" ht="12.75">
      <c r="E1243" s="99"/>
    </row>
    <row r="1244" ht="12.75">
      <c r="E1244" s="99"/>
    </row>
    <row r="1245" ht="12.75">
      <c r="E1245" s="99"/>
    </row>
    <row r="1246" ht="12.75">
      <c r="E1246" s="99"/>
    </row>
    <row r="1247" ht="12.75">
      <c r="E1247" s="99"/>
    </row>
    <row r="1248" ht="12.75">
      <c r="E1248" s="99"/>
    </row>
    <row r="1249" ht="12.75">
      <c r="E1249" s="99"/>
    </row>
    <row r="1250" ht="12.75">
      <c r="E1250" s="99"/>
    </row>
    <row r="1251" ht="12.75">
      <c r="E1251" s="99"/>
    </row>
    <row r="1252" ht="12.75">
      <c r="E1252" s="99"/>
    </row>
    <row r="1253" ht="12.75">
      <c r="E1253" s="99"/>
    </row>
    <row r="1254" ht="12.75">
      <c r="E1254" s="99"/>
    </row>
    <row r="1255" ht="12.75">
      <c r="E1255" s="99"/>
    </row>
    <row r="1256" ht="12.75">
      <c r="E1256" s="99"/>
    </row>
    <row r="1257" ht="12.75">
      <c r="E1257" s="99"/>
    </row>
    <row r="1258" ht="12.75">
      <c r="E1258" s="99"/>
    </row>
    <row r="1259" ht="12.75">
      <c r="E1259" s="99"/>
    </row>
    <row r="1260" ht="12.75">
      <c r="E1260" s="99"/>
    </row>
    <row r="1261" ht="12.75">
      <c r="E1261" s="99"/>
    </row>
    <row r="1262" ht="12.75">
      <c r="E1262" s="99"/>
    </row>
    <row r="1263" ht="12.75">
      <c r="E1263" s="99"/>
    </row>
    <row r="1264" ht="12.75">
      <c r="E1264" s="99"/>
    </row>
    <row r="1265" ht="12.75">
      <c r="E1265" s="99"/>
    </row>
    <row r="1266" ht="12.75">
      <c r="E1266" s="99"/>
    </row>
    <row r="1267" ht="12.75">
      <c r="E1267" s="99"/>
    </row>
    <row r="1268" ht="12.75">
      <c r="E1268" s="99"/>
    </row>
    <row r="1269" ht="12.75">
      <c r="E1269" s="99"/>
    </row>
    <row r="1270" ht="12.75">
      <c r="E1270" s="99"/>
    </row>
    <row r="1271" ht="12.75">
      <c r="E1271" s="99"/>
    </row>
    <row r="1272" ht="12.75">
      <c r="E1272" s="99"/>
    </row>
    <row r="1273" ht="12.75">
      <c r="E1273" s="99"/>
    </row>
    <row r="1274" ht="12.75">
      <c r="E1274" s="99"/>
    </row>
    <row r="1275" ht="12.75">
      <c r="E1275" s="99"/>
    </row>
    <row r="1276" ht="12.75">
      <c r="E1276" s="99"/>
    </row>
    <row r="1277" ht="12.75">
      <c r="E1277" s="99"/>
    </row>
    <row r="1278" ht="12.75">
      <c r="E1278" s="99"/>
    </row>
    <row r="1279" ht="12.75">
      <c r="E1279" s="99"/>
    </row>
    <row r="1280" ht="12.75">
      <c r="E1280" s="99"/>
    </row>
    <row r="1281" ht="12.75">
      <c r="E1281" s="99"/>
    </row>
    <row r="1282" ht="12.75">
      <c r="E1282" s="99"/>
    </row>
    <row r="1283" ht="12.75">
      <c r="E1283" s="99"/>
    </row>
    <row r="1284" ht="12.75">
      <c r="E1284" s="99"/>
    </row>
    <row r="1285" ht="12.75">
      <c r="E1285" s="99"/>
    </row>
    <row r="1286" ht="12.75">
      <c r="E1286" s="99"/>
    </row>
    <row r="1287" ht="12.75">
      <c r="E1287" s="99"/>
    </row>
    <row r="1288" ht="12.75">
      <c r="E1288" s="99"/>
    </row>
    <row r="1289" ht="12.75">
      <c r="E1289" s="99"/>
    </row>
    <row r="1290" ht="12.75">
      <c r="E1290" s="99"/>
    </row>
    <row r="1291" ht="12.75">
      <c r="E1291" s="99"/>
    </row>
    <row r="1292" ht="12.75">
      <c r="E1292" s="99"/>
    </row>
    <row r="1293" ht="12.75">
      <c r="E1293" s="99"/>
    </row>
    <row r="1294" ht="12.75">
      <c r="E1294" s="99"/>
    </row>
    <row r="1295" ht="12.75">
      <c r="E1295" s="99"/>
    </row>
    <row r="1296" ht="12.75">
      <c r="E1296" s="99"/>
    </row>
    <row r="1297" ht="12.75">
      <c r="E1297" s="99"/>
    </row>
    <row r="1298" ht="12.75">
      <c r="E1298" s="99"/>
    </row>
    <row r="1299" ht="12.75">
      <c r="E1299" s="99"/>
    </row>
    <row r="1300" ht="12.75">
      <c r="E1300" s="99"/>
    </row>
    <row r="1301" ht="12.75">
      <c r="E1301" s="99"/>
    </row>
    <row r="1302" ht="12.75">
      <c r="E1302" s="99"/>
    </row>
    <row r="1303" ht="12.75">
      <c r="E1303" s="99"/>
    </row>
    <row r="1304" ht="12.75">
      <c r="E1304" s="99"/>
    </row>
    <row r="1305" ht="12.75">
      <c r="E1305" s="99"/>
    </row>
    <row r="1306" ht="12.75">
      <c r="E1306" s="99"/>
    </row>
    <row r="1307" ht="12.75">
      <c r="E1307" s="99"/>
    </row>
    <row r="1308" ht="12.75">
      <c r="E1308" s="99"/>
    </row>
    <row r="1309" ht="12.75">
      <c r="E1309" s="99"/>
    </row>
    <row r="1310" ht="12.75">
      <c r="E1310" s="99"/>
    </row>
    <row r="1311" ht="12.75">
      <c r="E1311" s="99"/>
    </row>
    <row r="1312" ht="12.75">
      <c r="E1312" s="99"/>
    </row>
    <row r="1313" ht="12.75">
      <c r="E1313" s="99"/>
    </row>
    <row r="1314" ht="12.75">
      <c r="E1314" s="99"/>
    </row>
    <row r="1315" ht="12.75">
      <c r="E1315" s="99"/>
    </row>
    <row r="1316" ht="12.75">
      <c r="E1316" s="99"/>
    </row>
    <row r="1317" ht="12.75">
      <c r="E1317" s="99"/>
    </row>
    <row r="1318" ht="12.75">
      <c r="E1318" s="99"/>
    </row>
    <row r="1319" ht="12.75">
      <c r="E1319" s="99"/>
    </row>
    <row r="1320" ht="12.75">
      <c r="E1320" s="99"/>
    </row>
    <row r="1321" ht="12.75">
      <c r="E1321" s="99"/>
    </row>
    <row r="1322" ht="12.75">
      <c r="E1322" s="99"/>
    </row>
    <row r="1323" ht="12.75">
      <c r="E1323" s="99"/>
    </row>
    <row r="1324" ht="12.75">
      <c r="E1324" s="99"/>
    </row>
    <row r="1325" ht="12.75">
      <c r="E1325" s="99"/>
    </row>
    <row r="1326" ht="12.75">
      <c r="E1326" s="99"/>
    </row>
    <row r="1327" ht="12.75">
      <c r="E1327" s="99"/>
    </row>
    <row r="1328" ht="12.75">
      <c r="E1328" s="99"/>
    </row>
    <row r="1329" ht="12.75">
      <c r="E1329" s="99"/>
    </row>
    <row r="1330" ht="12.75">
      <c r="E1330" s="99"/>
    </row>
    <row r="1331" ht="12.75">
      <c r="E1331" s="99"/>
    </row>
    <row r="1332" ht="12.75">
      <c r="E1332" s="99"/>
    </row>
    <row r="1333" ht="12.75">
      <c r="E1333" s="99"/>
    </row>
    <row r="1334" ht="12.75">
      <c r="E1334" s="99"/>
    </row>
    <row r="1335" ht="12.75">
      <c r="E1335" s="99"/>
    </row>
    <row r="1336" ht="12.75">
      <c r="E1336" s="99"/>
    </row>
    <row r="1337" ht="12.75">
      <c r="E1337" s="99"/>
    </row>
    <row r="1338" ht="12.75">
      <c r="E1338" s="99"/>
    </row>
    <row r="1339" ht="12.75">
      <c r="E1339" s="99"/>
    </row>
    <row r="1340" ht="12.75">
      <c r="E1340" s="99"/>
    </row>
    <row r="1341" ht="12.75">
      <c r="E1341" s="99"/>
    </row>
    <row r="1342" ht="12.75">
      <c r="E1342" s="99"/>
    </row>
    <row r="1343" ht="12.75">
      <c r="E1343" s="99"/>
    </row>
    <row r="1344" ht="12.75">
      <c r="E1344" s="99"/>
    </row>
    <row r="1345" ht="12.75">
      <c r="E1345" s="99"/>
    </row>
    <row r="1346" ht="12.75">
      <c r="E1346" s="99"/>
    </row>
    <row r="1347" ht="12.75">
      <c r="E1347" s="99"/>
    </row>
    <row r="1348" ht="12.75">
      <c r="E1348" s="99"/>
    </row>
    <row r="1349" ht="12.75">
      <c r="E1349" s="99"/>
    </row>
    <row r="1350" ht="12.75">
      <c r="E1350" s="99"/>
    </row>
    <row r="1351" ht="12.75">
      <c r="E1351" s="99"/>
    </row>
    <row r="1352" ht="12.75">
      <c r="E1352" s="99"/>
    </row>
    <row r="1353" ht="12.75">
      <c r="E1353" s="99"/>
    </row>
    <row r="1354" ht="12.75">
      <c r="E1354" s="99"/>
    </row>
    <row r="1355" ht="12.75">
      <c r="E1355" s="99"/>
    </row>
    <row r="1356" ht="12.75">
      <c r="E1356" s="99"/>
    </row>
    <row r="1357" ht="12.75">
      <c r="E1357" s="99"/>
    </row>
    <row r="1358" ht="12.75">
      <c r="E1358" s="99"/>
    </row>
    <row r="1359" ht="12.75">
      <c r="E1359" s="99"/>
    </row>
    <row r="1360" ht="12.75">
      <c r="E1360" s="99"/>
    </row>
    <row r="1361" ht="12.75">
      <c r="E1361" s="99"/>
    </row>
    <row r="1362" ht="12.75">
      <c r="E1362" s="99"/>
    </row>
    <row r="1363" ht="12.75">
      <c r="E1363" s="99"/>
    </row>
    <row r="1364" ht="12.75">
      <c r="E1364" s="99"/>
    </row>
    <row r="1365" ht="12.75">
      <c r="E1365" s="99"/>
    </row>
    <row r="1366" ht="12.75">
      <c r="E1366" s="99"/>
    </row>
    <row r="1367" ht="12.75">
      <c r="E1367" s="99"/>
    </row>
    <row r="1368" ht="12.75">
      <c r="E1368" s="99"/>
    </row>
    <row r="1369" ht="12.75">
      <c r="E1369" s="99"/>
    </row>
    <row r="1370" ht="12.75">
      <c r="E1370" s="99"/>
    </row>
    <row r="1371" ht="12.75">
      <c r="E1371" s="99"/>
    </row>
    <row r="1372" ht="12.75">
      <c r="E1372" s="99"/>
    </row>
    <row r="1373" ht="12.75">
      <c r="E1373" s="99"/>
    </row>
    <row r="1374" ht="12.75">
      <c r="E1374" s="99"/>
    </row>
    <row r="1375" ht="12.75">
      <c r="E1375" s="99"/>
    </row>
    <row r="1376" ht="12.75">
      <c r="E1376" s="99"/>
    </row>
    <row r="1377" ht="12.75">
      <c r="E1377" s="99"/>
    </row>
    <row r="1378" ht="12.75">
      <c r="E1378" s="99"/>
    </row>
    <row r="1379" ht="12.75">
      <c r="E1379" s="99"/>
    </row>
    <row r="1380" ht="12.75">
      <c r="E1380" s="99"/>
    </row>
    <row r="1381" ht="12.75">
      <c r="E1381" s="99"/>
    </row>
    <row r="1382" ht="12.75">
      <c r="E1382" s="99"/>
    </row>
    <row r="1383" ht="12.75">
      <c r="E1383" s="99"/>
    </row>
    <row r="1384" ht="12.75">
      <c r="E1384" s="99"/>
    </row>
    <row r="1385" ht="12.75">
      <c r="E1385" s="99"/>
    </row>
    <row r="1386" ht="12.75">
      <c r="E1386" s="99"/>
    </row>
    <row r="1387" ht="12.75">
      <c r="E1387" s="99"/>
    </row>
    <row r="1388" ht="12.75">
      <c r="E1388" s="99"/>
    </row>
    <row r="1389" ht="12.75">
      <c r="E1389" s="99"/>
    </row>
    <row r="1390" ht="12.75">
      <c r="E1390" s="99"/>
    </row>
    <row r="1391" ht="12.75">
      <c r="E1391" s="99"/>
    </row>
    <row r="1392" ht="12.75">
      <c r="E1392" s="99"/>
    </row>
    <row r="1393" ht="12.75">
      <c r="E1393" s="99"/>
    </row>
    <row r="1394" ht="12.75">
      <c r="E1394" s="99"/>
    </row>
    <row r="1395" ht="12.75">
      <c r="E1395" s="99"/>
    </row>
    <row r="1396" ht="12.75">
      <c r="E1396" s="99"/>
    </row>
    <row r="1397" ht="12.75">
      <c r="E1397" s="99"/>
    </row>
    <row r="1398" ht="12.75">
      <c r="E1398" s="99"/>
    </row>
    <row r="1399" ht="12.75">
      <c r="E1399" s="99"/>
    </row>
    <row r="1400" ht="12.75">
      <c r="E1400" s="99"/>
    </row>
    <row r="1401" ht="12.75">
      <c r="E1401" s="99"/>
    </row>
    <row r="1402" ht="12.75">
      <c r="E1402" s="99"/>
    </row>
    <row r="1403" ht="12.75">
      <c r="E1403" s="99"/>
    </row>
    <row r="1404" ht="12.75">
      <c r="E1404" s="99"/>
    </row>
    <row r="1405" ht="12.75">
      <c r="E1405" s="99"/>
    </row>
    <row r="1406" ht="12.75">
      <c r="E1406" s="99"/>
    </row>
    <row r="1407" ht="12.75">
      <c r="E1407" s="99"/>
    </row>
    <row r="1408" ht="12.75">
      <c r="E1408" s="99"/>
    </row>
    <row r="1409" ht="12.75">
      <c r="E1409" s="99"/>
    </row>
    <row r="1410" ht="12.75">
      <c r="E1410" s="99"/>
    </row>
    <row r="1411" ht="12.75">
      <c r="E1411" s="99"/>
    </row>
    <row r="1412" ht="12.75">
      <c r="E1412" s="99"/>
    </row>
    <row r="1413" ht="12.75">
      <c r="E1413" s="99"/>
    </row>
    <row r="1414" ht="12.75">
      <c r="E1414" s="99"/>
    </row>
    <row r="1415" ht="12.75">
      <c r="E1415" s="99"/>
    </row>
    <row r="1416" ht="12.75">
      <c r="E1416" s="99"/>
    </row>
    <row r="1417" ht="12.75">
      <c r="E1417" s="99"/>
    </row>
    <row r="1418" ht="12.75">
      <c r="E1418" s="99"/>
    </row>
    <row r="1419" ht="12.75">
      <c r="E1419" s="99"/>
    </row>
    <row r="1420" ht="12.75">
      <c r="E1420" s="99"/>
    </row>
    <row r="1421" ht="12.75">
      <c r="E1421" s="99"/>
    </row>
    <row r="1422" ht="12.75">
      <c r="E1422" s="99"/>
    </row>
    <row r="1423" ht="12.75">
      <c r="E1423" s="99"/>
    </row>
    <row r="1424" ht="12.75">
      <c r="E1424" s="99"/>
    </row>
    <row r="1425" ht="12.75">
      <c r="E1425" s="99"/>
    </row>
    <row r="1426" ht="12.75">
      <c r="E1426" s="99"/>
    </row>
    <row r="1427" ht="12.75">
      <c r="E1427" s="99"/>
    </row>
    <row r="1428" ht="12.75">
      <c r="E1428" s="99"/>
    </row>
    <row r="1429" ht="12.75">
      <c r="E1429" s="99"/>
    </row>
    <row r="1430" ht="12.75">
      <c r="E1430" s="99"/>
    </row>
    <row r="1431" ht="12.75">
      <c r="E1431" s="99"/>
    </row>
    <row r="1432" ht="12.75">
      <c r="E1432" s="99"/>
    </row>
    <row r="1433" ht="12.75">
      <c r="E1433" s="99"/>
    </row>
    <row r="1434" ht="12.75">
      <c r="E1434" s="99"/>
    </row>
    <row r="1435" ht="12.75">
      <c r="E1435" s="99"/>
    </row>
    <row r="1436" ht="12.75">
      <c r="E1436" s="99"/>
    </row>
    <row r="1437" ht="12.75">
      <c r="E1437" s="99"/>
    </row>
    <row r="1438" ht="12.75">
      <c r="E1438" s="99"/>
    </row>
    <row r="1439" ht="12.75">
      <c r="E1439" s="99"/>
    </row>
    <row r="1440" ht="12.75">
      <c r="E1440" s="99"/>
    </row>
    <row r="1441" ht="12.75">
      <c r="E1441" s="99"/>
    </row>
    <row r="1442" ht="12.75">
      <c r="E1442" s="99"/>
    </row>
    <row r="1443" ht="12.75">
      <c r="E1443" s="99"/>
    </row>
    <row r="1444" ht="12.75">
      <c r="E1444" s="99"/>
    </row>
    <row r="1445" ht="12.75">
      <c r="E1445" s="99"/>
    </row>
    <row r="1446" ht="12.75">
      <c r="E1446" s="99"/>
    </row>
    <row r="1447" ht="12.75">
      <c r="E1447" s="99"/>
    </row>
    <row r="1448" ht="12.75">
      <c r="E1448" s="99"/>
    </row>
    <row r="1449" ht="12.75">
      <c r="E1449" s="99"/>
    </row>
    <row r="1450" ht="12.75">
      <c r="E1450" s="99"/>
    </row>
    <row r="1451" ht="12.75">
      <c r="E1451" s="99"/>
    </row>
    <row r="1452" ht="12.75">
      <c r="E1452" s="99"/>
    </row>
    <row r="1453" ht="12.75">
      <c r="E1453" s="99"/>
    </row>
    <row r="1454" ht="12.75">
      <c r="E1454" s="99"/>
    </row>
    <row r="1455" ht="12.75">
      <c r="E1455" s="99"/>
    </row>
    <row r="1456" ht="12.75">
      <c r="E1456" s="99"/>
    </row>
    <row r="1457" ht="12.75">
      <c r="E1457" s="99"/>
    </row>
    <row r="1458" ht="12.75">
      <c r="E1458" s="99"/>
    </row>
    <row r="1459" ht="12.75">
      <c r="E1459" s="99"/>
    </row>
    <row r="1460" ht="12.75">
      <c r="E1460" s="99"/>
    </row>
    <row r="1461" ht="12.75">
      <c r="E1461" s="99"/>
    </row>
    <row r="1462" ht="12.75">
      <c r="E1462" s="99"/>
    </row>
    <row r="1463" ht="12.75">
      <c r="E1463" s="99"/>
    </row>
    <row r="1464" ht="12.75">
      <c r="E1464" s="99"/>
    </row>
    <row r="1465" ht="12.75">
      <c r="E1465" s="99"/>
    </row>
    <row r="1466" ht="12.75">
      <c r="E1466" s="99"/>
    </row>
    <row r="1467" ht="12.75">
      <c r="E1467" s="99"/>
    </row>
    <row r="1468" ht="12.75">
      <c r="E1468" s="99"/>
    </row>
    <row r="1469" ht="12.75">
      <c r="E1469" s="99"/>
    </row>
    <row r="1470" ht="12.75">
      <c r="E1470" s="99"/>
    </row>
    <row r="1471" ht="12.75">
      <c r="E1471" s="99"/>
    </row>
    <row r="1472" ht="12.75">
      <c r="E1472" s="99"/>
    </row>
    <row r="1473" ht="12.75">
      <c r="E1473" s="99"/>
    </row>
    <row r="1474" ht="12.75">
      <c r="E1474" s="99"/>
    </row>
    <row r="1475" ht="12.75">
      <c r="E1475" s="99"/>
    </row>
    <row r="1476" ht="12.75">
      <c r="E1476" s="99"/>
    </row>
    <row r="1477" ht="12.75">
      <c r="E1477" s="99"/>
    </row>
    <row r="1478" ht="12.75">
      <c r="E1478" s="99"/>
    </row>
    <row r="1479" ht="12.75">
      <c r="E1479" s="99"/>
    </row>
    <row r="1480" ht="12.75">
      <c r="E1480" s="99"/>
    </row>
    <row r="1481" ht="12.75">
      <c r="E1481" s="99"/>
    </row>
    <row r="1482" ht="12.75">
      <c r="E1482" s="99"/>
    </row>
    <row r="1483" ht="12.75">
      <c r="E1483" s="99"/>
    </row>
    <row r="1484" ht="12.75">
      <c r="E1484" s="99"/>
    </row>
    <row r="1485" ht="12.75">
      <c r="E1485" s="99"/>
    </row>
    <row r="1486" ht="12.75">
      <c r="E1486" s="99"/>
    </row>
    <row r="1487" ht="12.75">
      <c r="E1487" s="99"/>
    </row>
    <row r="1488" ht="12.75">
      <c r="E1488" s="99"/>
    </row>
    <row r="1489" ht="12.75">
      <c r="E1489" s="99"/>
    </row>
    <row r="1490" ht="12.75">
      <c r="E1490" s="99"/>
    </row>
    <row r="1491" ht="12.75">
      <c r="E1491" s="99"/>
    </row>
    <row r="1492" ht="12.75">
      <c r="E1492" s="99"/>
    </row>
    <row r="1493" ht="12.75">
      <c r="E1493" s="99"/>
    </row>
    <row r="1494" ht="12.75">
      <c r="E1494" s="99"/>
    </row>
    <row r="1495" ht="12.75">
      <c r="E1495" s="99"/>
    </row>
    <row r="1496" ht="12.75">
      <c r="E1496" s="99"/>
    </row>
    <row r="1497" ht="12.75">
      <c r="E1497" s="99"/>
    </row>
    <row r="1498" ht="12.75">
      <c r="E1498" s="99"/>
    </row>
    <row r="1499" ht="12.75">
      <c r="E1499" s="99"/>
    </row>
    <row r="1500" ht="12.75">
      <c r="E1500" s="99"/>
    </row>
    <row r="1501" ht="12.75">
      <c r="E1501" s="99"/>
    </row>
    <row r="1502" ht="12.75">
      <c r="E1502" s="99"/>
    </row>
    <row r="1503" ht="12.75">
      <c r="E1503" s="99"/>
    </row>
    <row r="1504" ht="12.75">
      <c r="E1504" s="99"/>
    </row>
    <row r="1505" ht="12.75">
      <c r="E1505" s="99"/>
    </row>
    <row r="1506" ht="12.75">
      <c r="E1506" s="99"/>
    </row>
    <row r="1507" ht="12.75">
      <c r="E1507" s="99"/>
    </row>
    <row r="1508" ht="12.75">
      <c r="E1508" s="99"/>
    </row>
    <row r="1509" ht="12.75">
      <c r="E1509" s="99"/>
    </row>
    <row r="1510" ht="12.75">
      <c r="E1510" s="99"/>
    </row>
    <row r="1511" ht="12.75">
      <c r="E1511" s="99"/>
    </row>
    <row r="1512" ht="12.75">
      <c r="E1512" s="99"/>
    </row>
    <row r="1513" ht="12.75">
      <c r="E1513" s="99"/>
    </row>
    <row r="1514" ht="12.75">
      <c r="E1514" s="99"/>
    </row>
    <row r="1515" ht="12.75">
      <c r="E1515" s="99"/>
    </row>
    <row r="1516" ht="12.75">
      <c r="E1516" s="99"/>
    </row>
    <row r="1517" ht="12.75">
      <c r="E1517" s="99"/>
    </row>
    <row r="1518" ht="12.75">
      <c r="E1518" s="99"/>
    </row>
    <row r="1519" ht="12.75">
      <c r="E1519" s="99"/>
    </row>
    <row r="1520" ht="12.75">
      <c r="E1520" s="99"/>
    </row>
    <row r="1521" ht="12.75">
      <c r="E1521" s="99"/>
    </row>
    <row r="1522" ht="12.75">
      <c r="E1522" s="99"/>
    </row>
    <row r="1523" ht="12.75">
      <c r="E1523" s="99"/>
    </row>
    <row r="1524" ht="12.75">
      <c r="E1524" s="99"/>
    </row>
    <row r="1525" ht="12.75">
      <c r="E1525" s="99"/>
    </row>
    <row r="1526" ht="12.75">
      <c r="E1526" s="99"/>
    </row>
    <row r="1527" ht="12.75">
      <c r="E1527" s="99"/>
    </row>
    <row r="1528" ht="12.75">
      <c r="E1528" s="99"/>
    </row>
    <row r="1529" ht="12.75">
      <c r="E1529" s="99"/>
    </row>
    <row r="1530" ht="12.75">
      <c r="E1530" s="99"/>
    </row>
    <row r="1531" ht="12.75">
      <c r="E1531" s="99"/>
    </row>
    <row r="1532" ht="12.75">
      <c r="E1532" s="99"/>
    </row>
    <row r="1533" ht="12.75">
      <c r="E1533" s="99"/>
    </row>
    <row r="1534" ht="12.75">
      <c r="E1534" s="99"/>
    </row>
    <row r="1535" ht="12.75">
      <c r="E1535" s="99"/>
    </row>
    <row r="1536" ht="12.75">
      <c r="E1536" s="99"/>
    </row>
    <row r="1537" ht="12.75">
      <c r="E1537" s="99"/>
    </row>
    <row r="1538" ht="12.75">
      <c r="E1538" s="99"/>
    </row>
    <row r="1539" ht="12.75">
      <c r="E1539" s="99"/>
    </row>
    <row r="1540" ht="12.75">
      <c r="E1540" s="99"/>
    </row>
    <row r="1541" ht="12.75">
      <c r="E1541" s="99"/>
    </row>
    <row r="1542" ht="12.75">
      <c r="E1542" s="99"/>
    </row>
    <row r="1543" ht="12.75">
      <c r="E1543" s="99"/>
    </row>
    <row r="1544" ht="12.75">
      <c r="E1544" s="99"/>
    </row>
    <row r="1545" ht="12.75">
      <c r="E1545" s="99"/>
    </row>
    <row r="1546" ht="12.75">
      <c r="E1546" s="99"/>
    </row>
    <row r="1547" ht="12.75">
      <c r="E1547" s="99"/>
    </row>
    <row r="1548" ht="12.75">
      <c r="E1548" s="99"/>
    </row>
    <row r="1549" ht="12.75">
      <c r="E1549" s="99"/>
    </row>
    <row r="1550" ht="12.75">
      <c r="E1550" s="99"/>
    </row>
    <row r="1551" ht="12.75">
      <c r="E1551" s="99"/>
    </row>
    <row r="1552" ht="12.75">
      <c r="E1552" s="99"/>
    </row>
    <row r="1553" ht="12.75">
      <c r="E1553" s="99"/>
    </row>
    <row r="1554" ht="12.75">
      <c r="E1554" s="99"/>
    </row>
    <row r="1555" ht="12.75">
      <c r="E1555" s="99"/>
    </row>
    <row r="1556" ht="12.75">
      <c r="E1556" s="99"/>
    </row>
    <row r="1557" ht="12.75">
      <c r="E1557" s="99"/>
    </row>
    <row r="1558" ht="12.75">
      <c r="E1558" s="99"/>
    </row>
    <row r="1559" ht="12.75">
      <c r="E1559" s="99"/>
    </row>
    <row r="1560" ht="12.75">
      <c r="E1560" s="99"/>
    </row>
    <row r="1561" ht="12.75">
      <c r="E1561" s="99"/>
    </row>
    <row r="1562" ht="12.75">
      <c r="E1562" s="99"/>
    </row>
    <row r="1563" ht="12.75">
      <c r="E1563" s="99"/>
    </row>
    <row r="1564" ht="12.75">
      <c r="E1564" s="99"/>
    </row>
    <row r="1565" ht="12.75">
      <c r="E1565" s="99"/>
    </row>
    <row r="1566" ht="12.75">
      <c r="E1566" s="99"/>
    </row>
    <row r="1567" ht="12.75">
      <c r="E1567" s="99"/>
    </row>
    <row r="1568" ht="12.75">
      <c r="E1568" s="99"/>
    </row>
    <row r="1569" ht="12.75">
      <c r="E1569" s="99"/>
    </row>
    <row r="1570" ht="12.75">
      <c r="E1570" s="99"/>
    </row>
    <row r="1571" ht="12.75">
      <c r="E1571" s="99"/>
    </row>
    <row r="1572" ht="12.75">
      <c r="E1572" s="99"/>
    </row>
    <row r="1573" ht="12.75">
      <c r="E1573" s="99"/>
    </row>
    <row r="1574" ht="12.75">
      <c r="E1574" s="99"/>
    </row>
    <row r="1575" ht="12.75">
      <c r="E1575" s="99"/>
    </row>
    <row r="1576" ht="12.75">
      <c r="E1576" s="99"/>
    </row>
    <row r="1577" ht="12.75">
      <c r="E1577" s="99"/>
    </row>
    <row r="1578" ht="12.75">
      <c r="E1578" s="99"/>
    </row>
    <row r="1579" ht="12.75">
      <c r="E1579" s="99"/>
    </row>
    <row r="1580" ht="12.75">
      <c r="E1580" s="99"/>
    </row>
    <row r="1581" ht="12.75">
      <c r="E1581" s="99"/>
    </row>
    <row r="1582" ht="12.75">
      <c r="E1582" s="99"/>
    </row>
    <row r="1583" ht="12.75">
      <c r="E1583" s="99"/>
    </row>
    <row r="1584" ht="12.75">
      <c r="E1584" s="99"/>
    </row>
    <row r="1585" ht="12.75">
      <c r="E1585" s="99"/>
    </row>
    <row r="1586" ht="12.75">
      <c r="E1586" s="99"/>
    </row>
    <row r="1587" ht="12.75">
      <c r="E1587" s="99"/>
    </row>
    <row r="1588" ht="12.75">
      <c r="E1588" s="99"/>
    </row>
    <row r="1589" ht="12.75">
      <c r="E1589" s="99"/>
    </row>
    <row r="1590" ht="12.75">
      <c r="E1590" s="99"/>
    </row>
    <row r="1591" ht="12.75">
      <c r="E1591" s="99"/>
    </row>
    <row r="1592" ht="12.75">
      <c r="E1592" s="99"/>
    </row>
    <row r="1593" ht="12.75">
      <c r="E1593" s="99"/>
    </row>
    <row r="1594" ht="12.75">
      <c r="E1594" s="99"/>
    </row>
    <row r="1595" ht="12.75">
      <c r="E1595" s="99"/>
    </row>
    <row r="1596" ht="12.75">
      <c r="E1596" s="99"/>
    </row>
    <row r="1597" ht="12.75">
      <c r="E1597" s="99"/>
    </row>
    <row r="1598" ht="12.75">
      <c r="E1598" s="99"/>
    </row>
    <row r="1599" ht="12.75">
      <c r="E1599" s="99"/>
    </row>
    <row r="1600" ht="12.75">
      <c r="E1600" s="99"/>
    </row>
    <row r="1601" ht="12.75">
      <c r="E1601" s="99"/>
    </row>
    <row r="1602" ht="12.75">
      <c r="E1602" s="99"/>
    </row>
    <row r="1603" ht="12.75">
      <c r="E1603" s="99"/>
    </row>
    <row r="1604" ht="12.75">
      <c r="E1604" s="99"/>
    </row>
    <row r="1605" ht="12.75">
      <c r="E1605" s="99"/>
    </row>
    <row r="1606" ht="12.75">
      <c r="E1606" s="99"/>
    </row>
    <row r="1607" ht="12.75">
      <c r="E1607" s="99"/>
    </row>
    <row r="1608" ht="12.75">
      <c r="E1608" s="99"/>
    </row>
    <row r="1609" ht="12.75">
      <c r="E1609" s="99"/>
    </row>
    <row r="1610" ht="12.75">
      <c r="E1610" s="99"/>
    </row>
    <row r="1611" ht="12.75">
      <c r="E1611" s="99"/>
    </row>
    <row r="1612" ht="12.75">
      <c r="E1612" s="99"/>
    </row>
    <row r="1613" ht="12.75">
      <c r="E1613" s="99"/>
    </row>
    <row r="1614" ht="12.75">
      <c r="E1614" s="99"/>
    </row>
    <row r="1615" ht="12.75">
      <c r="E1615" s="99"/>
    </row>
    <row r="1616" ht="12.75">
      <c r="E1616" s="99"/>
    </row>
    <row r="1617" ht="12.75">
      <c r="E1617" s="99"/>
    </row>
    <row r="1618" ht="12.75">
      <c r="E1618" s="99"/>
    </row>
    <row r="1619" ht="12.75">
      <c r="E1619" s="99"/>
    </row>
    <row r="1620" ht="12.75">
      <c r="E1620" s="99"/>
    </row>
    <row r="1621" ht="12.75">
      <c r="E1621" s="99"/>
    </row>
    <row r="1622" ht="12.75">
      <c r="E1622" s="99"/>
    </row>
    <row r="1623" ht="12.75">
      <c r="E1623" s="99"/>
    </row>
    <row r="1624" ht="12.75">
      <c r="E1624" s="99"/>
    </row>
    <row r="1625" ht="12.75">
      <c r="E1625" s="99"/>
    </row>
    <row r="1626" ht="12.75">
      <c r="E1626" s="99"/>
    </row>
    <row r="1627" ht="12.75">
      <c r="E1627" s="99"/>
    </row>
    <row r="1628" ht="12.75">
      <c r="E1628" s="99"/>
    </row>
    <row r="1629" ht="12.75">
      <c r="E1629" s="99"/>
    </row>
    <row r="1630" ht="12.75">
      <c r="E1630" s="99"/>
    </row>
    <row r="1631" ht="12.75">
      <c r="E1631" s="99"/>
    </row>
    <row r="1632" ht="12.75">
      <c r="E1632" s="99"/>
    </row>
    <row r="1633" ht="12.75">
      <c r="E1633" s="99"/>
    </row>
    <row r="1634" ht="12.75">
      <c r="E1634" s="99"/>
    </row>
    <row r="1635" ht="12.75">
      <c r="E1635" s="99"/>
    </row>
    <row r="1636" ht="12.75">
      <c r="E1636" s="99"/>
    </row>
    <row r="1637" ht="12.75">
      <c r="E1637" s="99"/>
    </row>
    <row r="1638" ht="12.75">
      <c r="E1638" s="99"/>
    </row>
    <row r="1639" ht="12.75">
      <c r="E1639" s="99"/>
    </row>
    <row r="1640" ht="12.75">
      <c r="E1640" s="99"/>
    </row>
    <row r="1641" ht="12.75">
      <c r="E1641" s="99"/>
    </row>
    <row r="1642" ht="12.75">
      <c r="E1642" s="99"/>
    </row>
    <row r="1643" ht="12.75">
      <c r="E1643" s="99"/>
    </row>
    <row r="1644" ht="12.75">
      <c r="E1644" s="99"/>
    </row>
    <row r="1645" ht="12.75">
      <c r="E1645" s="99"/>
    </row>
    <row r="1646" ht="12.75">
      <c r="E1646" s="99"/>
    </row>
    <row r="1647" ht="12.75">
      <c r="E1647" s="99"/>
    </row>
    <row r="1648" ht="12.75">
      <c r="E1648" s="99"/>
    </row>
    <row r="1649" ht="12.75">
      <c r="E1649" s="99"/>
    </row>
    <row r="1650" ht="12.75">
      <c r="E1650" s="99"/>
    </row>
    <row r="1651" ht="12.75">
      <c r="E1651" s="99"/>
    </row>
    <row r="1652" ht="12.75">
      <c r="E1652" s="99"/>
    </row>
    <row r="1653" ht="12.75">
      <c r="E1653" s="99"/>
    </row>
    <row r="1654" ht="12.75">
      <c r="E1654" s="99"/>
    </row>
    <row r="1655" ht="12.75">
      <c r="E1655" s="99"/>
    </row>
    <row r="1656" ht="12.75">
      <c r="E1656" s="99"/>
    </row>
    <row r="1657" ht="12.75">
      <c r="E1657" s="99"/>
    </row>
    <row r="1658" ht="12.75">
      <c r="E1658" s="99"/>
    </row>
    <row r="1659" ht="12.75">
      <c r="E1659" s="99"/>
    </row>
    <row r="1660" ht="12.75">
      <c r="E1660" s="99"/>
    </row>
    <row r="1661" ht="12.75">
      <c r="E1661" s="99"/>
    </row>
    <row r="1662" ht="12.75">
      <c r="E1662" s="99"/>
    </row>
    <row r="1663" ht="12.75">
      <c r="E1663" s="99"/>
    </row>
    <row r="1664" ht="12.75">
      <c r="E1664" s="99"/>
    </row>
    <row r="1665" ht="12.75">
      <c r="E1665" s="99"/>
    </row>
    <row r="1666" ht="12.75">
      <c r="E1666" s="99"/>
    </row>
    <row r="1667" ht="12.75">
      <c r="E1667" s="99"/>
    </row>
    <row r="1668" ht="12.75">
      <c r="E1668" s="99"/>
    </row>
    <row r="1669" ht="12.75">
      <c r="E1669" s="99"/>
    </row>
    <row r="1670" ht="12.75">
      <c r="E1670" s="99"/>
    </row>
    <row r="1671" ht="12.75">
      <c r="E1671" s="99"/>
    </row>
    <row r="1672" ht="12.75">
      <c r="E1672" s="99"/>
    </row>
    <row r="1673" ht="12.75">
      <c r="E1673" s="99"/>
    </row>
    <row r="1674" ht="12.75">
      <c r="E1674" s="99"/>
    </row>
    <row r="1675" ht="12.75">
      <c r="E1675" s="99"/>
    </row>
    <row r="1676" ht="12.75">
      <c r="E1676" s="99"/>
    </row>
    <row r="1677" ht="12.75">
      <c r="E1677" s="99"/>
    </row>
    <row r="1678" ht="12.75">
      <c r="E1678" s="99"/>
    </row>
    <row r="1679" ht="12.75">
      <c r="E1679" s="99"/>
    </row>
    <row r="1680" ht="12.75">
      <c r="E1680" s="99"/>
    </row>
    <row r="1681" ht="12.75">
      <c r="E1681" s="99"/>
    </row>
    <row r="1682" ht="12.75">
      <c r="E1682" s="99"/>
    </row>
    <row r="1683" ht="12.75">
      <c r="E1683" s="99"/>
    </row>
    <row r="1684" ht="12.75">
      <c r="E1684" s="99"/>
    </row>
    <row r="1685" ht="12.75">
      <c r="E1685" s="99"/>
    </row>
    <row r="1686" ht="12.75">
      <c r="E1686" s="99"/>
    </row>
    <row r="1687" ht="12.75">
      <c r="E1687" s="99"/>
    </row>
    <row r="1688" ht="12.75">
      <c r="E1688" s="99"/>
    </row>
    <row r="1689" ht="12.75">
      <c r="E1689" s="99"/>
    </row>
    <row r="1690" ht="12.75">
      <c r="E1690" s="99"/>
    </row>
    <row r="1691" ht="12.75">
      <c r="E1691" s="99"/>
    </row>
    <row r="1692" ht="12.75">
      <c r="E1692" s="99"/>
    </row>
    <row r="1693" ht="12.75">
      <c r="E1693" s="99"/>
    </row>
    <row r="1694" ht="12.75">
      <c r="E1694" s="99"/>
    </row>
    <row r="1695" ht="12.75">
      <c r="E1695" s="99"/>
    </row>
    <row r="1696" ht="12.75">
      <c r="E1696" s="99"/>
    </row>
    <row r="1697" ht="12.75">
      <c r="E1697" s="99"/>
    </row>
    <row r="1698" ht="12.75">
      <c r="E1698" s="99"/>
    </row>
    <row r="1699" ht="12.75">
      <c r="E1699" s="99"/>
    </row>
    <row r="1700" ht="12.75">
      <c r="E1700" s="99"/>
    </row>
    <row r="1701" ht="12.75">
      <c r="E1701" s="99"/>
    </row>
    <row r="1702" ht="12.75">
      <c r="E1702" s="99"/>
    </row>
    <row r="1703" ht="12.75">
      <c r="E1703" s="99"/>
    </row>
    <row r="1704" ht="12.75">
      <c r="E1704" s="99"/>
    </row>
    <row r="1705" ht="12.75">
      <c r="E1705" s="99"/>
    </row>
    <row r="1706" ht="12.75">
      <c r="E1706" s="99"/>
    </row>
    <row r="1707" ht="12.75">
      <c r="E1707" s="99"/>
    </row>
    <row r="1708" ht="12.75">
      <c r="E1708" s="99"/>
    </row>
    <row r="1709" ht="12.75">
      <c r="E1709" s="99"/>
    </row>
    <row r="1710" ht="12.75">
      <c r="E1710" s="99"/>
    </row>
    <row r="1711" ht="12.75">
      <c r="E1711" s="99"/>
    </row>
    <row r="1712" ht="12.75">
      <c r="E1712" s="99"/>
    </row>
    <row r="1713" ht="12.75">
      <c r="E1713" s="99"/>
    </row>
    <row r="1714" ht="12.75">
      <c r="E1714" s="99"/>
    </row>
    <row r="1715" ht="12.75">
      <c r="E1715" s="99"/>
    </row>
    <row r="1716" ht="12.75">
      <c r="E1716" s="99"/>
    </row>
    <row r="1717" ht="12.75">
      <c r="E1717" s="99"/>
    </row>
    <row r="1718" ht="12.75">
      <c r="E1718" s="99"/>
    </row>
    <row r="1719" ht="12.75">
      <c r="E1719" s="99"/>
    </row>
    <row r="1720" ht="12.75">
      <c r="E1720" s="99"/>
    </row>
    <row r="1721" ht="12.75">
      <c r="E1721" s="99"/>
    </row>
    <row r="1722" ht="12.75">
      <c r="E1722" s="99"/>
    </row>
    <row r="1723" ht="12.75">
      <c r="E1723" s="99"/>
    </row>
    <row r="1724" ht="12.75">
      <c r="E1724" s="99"/>
    </row>
    <row r="1725" ht="12.75">
      <c r="E1725" s="99"/>
    </row>
    <row r="1726" ht="12.75">
      <c r="E1726" s="99"/>
    </row>
    <row r="1727" ht="12.75">
      <c r="E1727" s="99"/>
    </row>
    <row r="1728" ht="12.75">
      <c r="E1728" s="99"/>
    </row>
    <row r="1729" ht="12.75">
      <c r="E1729" s="99"/>
    </row>
    <row r="1730" ht="12.75">
      <c r="E1730" s="99"/>
    </row>
    <row r="1731" ht="12.75">
      <c r="E1731" s="99"/>
    </row>
    <row r="1732" ht="12.75">
      <c r="E1732" s="99"/>
    </row>
    <row r="1733" ht="12.75">
      <c r="E1733" s="99"/>
    </row>
    <row r="1734" ht="12.75">
      <c r="E1734" s="99"/>
    </row>
    <row r="1735" ht="12.75">
      <c r="E1735" s="99"/>
    </row>
    <row r="1736" ht="12.75">
      <c r="E1736" s="99"/>
    </row>
    <row r="1737" ht="12.75">
      <c r="E1737" s="99"/>
    </row>
    <row r="1738" ht="12.75">
      <c r="E1738" s="99"/>
    </row>
    <row r="1739" ht="12.75">
      <c r="E1739" s="99"/>
    </row>
    <row r="1740" ht="12.75">
      <c r="E1740" s="99"/>
    </row>
    <row r="1741" ht="12.75">
      <c r="E1741" s="99"/>
    </row>
    <row r="1742" ht="12.75">
      <c r="E1742" s="99"/>
    </row>
    <row r="1743" ht="12.75">
      <c r="E1743" s="99"/>
    </row>
    <row r="1744" ht="12.75">
      <c r="E1744" s="99"/>
    </row>
    <row r="1745" ht="12.75">
      <c r="E1745" s="99"/>
    </row>
    <row r="1746" ht="12.75">
      <c r="E1746" s="99"/>
    </row>
    <row r="1747" ht="12.75">
      <c r="E1747" s="99"/>
    </row>
    <row r="1748" ht="12.75">
      <c r="E1748" s="99"/>
    </row>
    <row r="1749" ht="12.75">
      <c r="E1749" s="99"/>
    </row>
    <row r="1750" ht="12.75">
      <c r="E1750" s="99"/>
    </row>
    <row r="1751" ht="12.75">
      <c r="E1751" s="99"/>
    </row>
    <row r="1752" ht="12.75">
      <c r="E1752" s="99"/>
    </row>
    <row r="1753" ht="12.75">
      <c r="E1753" s="99"/>
    </row>
    <row r="1754" ht="12.75">
      <c r="E1754" s="99"/>
    </row>
    <row r="1755" ht="12.75">
      <c r="E1755" s="99"/>
    </row>
    <row r="1756" ht="12.75">
      <c r="E1756" s="99"/>
    </row>
    <row r="1757" ht="12.75">
      <c r="E1757" s="99"/>
    </row>
    <row r="1758" ht="12.75">
      <c r="E1758" s="99"/>
    </row>
    <row r="1759" ht="12.75">
      <c r="E1759" s="99"/>
    </row>
    <row r="1760" ht="12.75">
      <c r="E1760" s="99"/>
    </row>
    <row r="1761" ht="12.75">
      <c r="E1761" s="99"/>
    </row>
    <row r="1762" ht="12.75">
      <c r="E1762" s="99"/>
    </row>
    <row r="1763" ht="12.75">
      <c r="E1763" s="99"/>
    </row>
    <row r="1764" ht="12.75">
      <c r="E1764" s="99"/>
    </row>
    <row r="1765" ht="12.75">
      <c r="E1765" s="99"/>
    </row>
    <row r="1766" ht="12.75">
      <c r="E1766" s="99"/>
    </row>
    <row r="1767" ht="12.75">
      <c r="E1767" s="99"/>
    </row>
    <row r="1768" ht="12.75">
      <c r="E1768" s="99"/>
    </row>
    <row r="1769" ht="12.75">
      <c r="E1769" s="99"/>
    </row>
    <row r="1770" ht="12.75">
      <c r="E1770" s="99"/>
    </row>
    <row r="1771" ht="12.75">
      <c r="E1771" s="99"/>
    </row>
    <row r="1772" ht="12.75">
      <c r="E1772" s="99"/>
    </row>
    <row r="1773" ht="12.75">
      <c r="E1773" s="99"/>
    </row>
    <row r="1774" ht="12.75">
      <c r="E1774" s="99"/>
    </row>
    <row r="1775" ht="12.75">
      <c r="E1775" s="99"/>
    </row>
    <row r="1776" ht="12.75">
      <c r="E1776" s="99"/>
    </row>
    <row r="1777" ht="12.75">
      <c r="E1777" s="99"/>
    </row>
    <row r="1778" ht="12.75">
      <c r="E1778" s="99"/>
    </row>
    <row r="1779" ht="12.75">
      <c r="E1779" s="99"/>
    </row>
    <row r="1780" ht="12.75">
      <c r="E1780" s="99"/>
    </row>
    <row r="1781" ht="12.75">
      <c r="E1781" s="99"/>
    </row>
    <row r="1782" ht="12.75">
      <c r="E1782" s="99"/>
    </row>
    <row r="1783" ht="12.75">
      <c r="E1783" s="99"/>
    </row>
    <row r="1784" ht="12.75">
      <c r="E1784" s="99"/>
    </row>
    <row r="1785" ht="12.75">
      <c r="E1785" s="99"/>
    </row>
    <row r="1786" ht="12.75">
      <c r="E1786" s="99"/>
    </row>
    <row r="1787" ht="12.75">
      <c r="E1787" s="99"/>
    </row>
    <row r="1788" ht="12.75">
      <c r="E1788" s="99"/>
    </row>
    <row r="1789" ht="12.75">
      <c r="E1789" s="99"/>
    </row>
    <row r="1790" ht="12.75">
      <c r="E1790" s="99"/>
    </row>
    <row r="1791" ht="12.75">
      <c r="E1791" s="99"/>
    </row>
    <row r="1792" ht="12.75">
      <c r="E1792" s="99"/>
    </row>
    <row r="1793" ht="12.75">
      <c r="E1793" s="99"/>
    </row>
    <row r="1794" ht="12.75">
      <c r="E1794" s="99"/>
    </row>
    <row r="1795" ht="12.75">
      <c r="E1795" s="99"/>
    </row>
    <row r="1796" ht="12.75">
      <c r="E1796" s="99"/>
    </row>
    <row r="1797" ht="12.75">
      <c r="E1797" s="99"/>
    </row>
    <row r="1798" ht="12.75">
      <c r="E1798" s="99"/>
    </row>
    <row r="1799" ht="12.75">
      <c r="E1799" s="99"/>
    </row>
    <row r="1800" ht="12.75">
      <c r="E1800" s="99"/>
    </row>
    <row r="1801" ht="12.75">
      <c r="E1801" s="99"/>
    </row>
    <row r="1802" ht="12.75">
      <c r="E1802" s="99"/>
    </row>
    <row r="1803" ht="12.75">
      <c r="E1803" s="99"/>
    </row>
    <row r="1804" ht="12.75">
      <c r="E1804" s="99"/>
    </row>
    <row r="1805" ht="12.75">
      <c r="E1805" s="99"/>
    </row>
    <row r="1806" ht="12.75">
      <c r="E1806" s="99"/>
    </row>
    <row r="1807" ht="12.75">
      <c r="E1807" s="99"/>
    </row>
    <row r="1808" ht="12.75">
      <c r="E1808" s="99"/>
    </row>
    <row r="1809" ht="12.75">
      <c r="E1809" s="99"/>
    </row>
    <row r="1810" ht="12.75">
      <c r="E1810" s="99"/>
    </row>
    <row r="1811" ht="12.75">
      <c r="E1811" s="99"/>
    </row>
    <row r="1812" ht="12.75">
      <c r="E1812" s="99"/>
    </row>
    <row r="1813" ht="12.75">
      <c r="E1813" s="99"/>
    </row>
    <row r="1814" ht="12.75">
      <c r="E1814" s="99"/>
    </row>
    <row r="1815" ht="12.75">
      <c r="E1815" s="99"/>
    </row>
    <row r="1816" ht="12.75">
      <c r="E1816" s="99"/>
    </row>
    <row r="1817" ht="12.75">
      <c r="E1817" s="99"/>
    </row>
    <row r="1818" ht="12.75">
      <c r="E1818" s="99"/>
    </row>
    <row r="1819" ht="12.75">
      <c r="E1819" s="99"/>
    </row>
    <row r="1820" ht="12.75">
      <c r="E1820" s="99"/>
    </row>
    <row r="1821" ht="12.75">
      <c r="E1821" s="99"/>
    </row>
    <row r="1822" ht="12.75">
      <c r="E1822" s="99"/>
    </row>
    <row r="1823" ht="12.75">
      <c r="E1823" s="99"/>
    </row>
    <row r="1824" ht="12.75">
      <c r="E1824" s="99"/>
    </row>
    <row r="1825" ht="12.75">
      <c r="E1825" s="99"/>
    </row>
    <row r="1826" ht="12.75">
      <c r="E1826" s="99"/>
    </row>
    <row r="1827" ht="12.75">
      <c r="E1827" s="99"/>
    </row>
    <row r="1828" ht="12.75">
      <c r="E1828" s="99"/>
    </row>
    <row r="1829" ht="12.75">
      <c r="E1829" s="99"/>
    </row>
    <row r="1830" ht="12.75">
      <c r="E1830" s="99"/>
    </row>
    <row r="1831" ht="12.75">
      <c r="E1831" s="99"/>
    </row>
    <row r="1832" ht="12.75">
      <c r="E1832" s="99"/>
    </row>
    <row r="1833" ht="12.75">
      <c r="E1833" s="99"/>
    </row>
    <row r="1834" ht="12.75">
      <c r="E1834" s="99"/>
    </row>
    <row r="1835" ht="12.75">
      <c r="E1835" s="99"/>
    </row>
    <row r="1836" ht="12.75">
      <c r="E1836" s="99"/>
    </row>
    <row r="1837" ht="12.75">
      <c r="E1837" s="99"/>
    </row>
    <row r="1838" ht="12.75">
      <c r="E1838" s="99"/>
    </row>
    <row r="1839" ht="12.75">
      <c r="E1839" s="99"/>
    </row>
    <row r="1840" ht="12.75">
      <c r="E1840" s="99"/>
    </row>
    <row r="1841" ht="12.75">
      <c r="E1841" s="99"/>
    </row>
    <row r="1842" ht="12.75">
      <c r="E1842" s="99"/>
    </row>
    <row r="1843" ht="12.75">
      <c r="E1843" s="99"/>
    </row>
    <row r="1844" ht="12.75">
      <c r="E1844" s="99"/>
    </row>
    <row r="1845" ht="12.75">
      <c r="E1845" s="99"/>
    </row>
    <row r="1846" ht="12.75">
      <c r="E1846" s="99"/>
    </row>
    <row r="1847" ht="12.75">
      <c r="E1847" s="99"/>
    </row>
    <row r="1848" ht="12.75">
      <c r="E1848" s="99"/>
    </row>
    <row r="1849" ht="12.75">
      <c r="E1849" s="99"/>
    </row>
    <row r="1850" ht="12.75">
      <c r="E1850" s="99"/>
    </row>
    <row r="1851" ht="12.75">
      <c r="E1851" s="99"/>
    </row>
    <row r="1852" ht="12.75">
      <c r="E1852" s="99"/>
    </row>
    <row r="1853" ht="12.75">
      <c r="E1853" s="99"/>
    </row>
    <row r="1854" ht="12.75">
      <c r="E1854" s="99"/>
    </row>
    <row r="1855" ht="12.75">
      <c r="E1855" s="99"/>
    </row>
    <row r="1856" ht="12.75">
      <c r="E1856" s="99"/>
    </row>
    <row r="1857" ht="12.75">
      <c r="E1857" s="99"/>
    </row>
    <row r="1858" ht="12.75">
      <c r="E1858" s="99"/>
    </row>
    <row r="1859" ht="12.75">
      <c r="E1859" s="99"/>
    </row>
    <row r="1860" ht="12.75">
      <c r="E1860" s="99"/>
    </row>
    <row r="1861" ht="12.75">
      <c r="E1861" s="99"/>
    </row>
    <row r="1862" ht="12.75">
      <c r="E1862" s="99"/>
    </row>
    <row r="1863" ht="12.75">
      <c r="E1863" s="99"/>
    </row>
    <row r="1864" ht="12.75">
      <c r="E1864" s="99"/>
    </row>
    <row r="1865" ht="12.75">
      <c r="E1865" s="99"/>
    </row>
    <row r="1866" ht="12.75">
      <c r="E1866" s="99"/>
    </row>
    <row r="1867" ht="12.75">
      <c r="E1867" s="99"/>
    </row>
    <row r="1868" ht="12.75">
      <c r="E1868" s="99"/>
    </row>
    <row r="1869" ht="12.75">
      <c r="E1869" s="99"/>
    </row>
    <row r="1870" ht="12.75">
      <c r="E1870" s="99"/>
    </row>
    <row r="1871" ht="12.75">
      <c r="E1871" s="99"/>
    </row>
    <row r="1872" ht="12.75">
      <c r="E1872" s="99"/>
    </row>
    <row r="1873" ht="12.75">
      <c r="E1873" s="99"/>
    </row>
    <row r="1874" ht="12.75">
      <c r="E1874" s="99"/>
    </row>
    <row r="1875" ht="12.75">
      <c r="E1875" s="99"/>
    </row>
    <row r="1876" ht="12.75">
      <c r="E1876" s="99"/>
    </row>
    <row r="1877" ht="12.75">
      <c r="E1877" s="99"/>
    </row>
    <row r="1878" ht="12.75">
      <c r="E1878" s="99"/>
    </row>
    <row r="1879" ht="12.75">
      <c r="E1879" s="99"/>
    </row>
    <row r="1880" ht="12.75">
      <c r="E1880" s="99"/>
    </row>
    <row r="1881" ht="12.75">
      <c r="E1881" s="99"/>
    </row>
    <row r="1882" ht="12.75">
      <c r="E1882" s="99"/>
    </row>
    <row r="1883" ht="12.75">
      <c r="E1883" s="99"/>
    </row>
    <row r="1884" ht="12.75">
      <c r="E1884" s="99"/>
    </row>
    <row r="1885" ht="12.75">
      <c r="E1885" s="99"/>
    </row>
    <row r="1886" ht="12.75">
      <c r="E1886" s="99"/>
    </row>
    <row r="1887" ht="12.75">
      <c r="E1887" s="99"/>
    </row>
    <row r="1888" ht="12.75">
      <c r="E1888" s="99"/>
    </row>
    <row r="1889" ht="12.75">
      <c r="E1889" s="99"/>
    </row>
    <row r="1890" ht="12.75">
      <c r="E1890" s="99"/>
    </row>
    <row r="1891" ht="12.75">
      <c r="E1891" s="99"/>
    </row>
    <row r="1892" ht="12.75">
      <c r="E1892" s="99"/>
    </row>
    <row r="1893" ht="12.75">
      <c r="E1893" s="99"/>
    </row>
    <row r="1894" ht="12.75">
      <c r="E1894" s="99"/>
    </row>
    <row r="1895" ht="12.75">
      <c r="E1895" s="99"/>
    </row>
    <row r="1896" ht="12.75">
      <c r="E1896" s="99"/>
    </row>
    <row r="1897" ht="12.75">
      <c r="E1897" s="99"/>
    </row>
    <row r="1898" ht="12.75">
      <c r="E1898" s="99"/>
    </row>
    <row r="1899" ht="12.75">
      <c r="E1899" s="99"/>
    </row>
    <row r="1900" ht="12.75">
      <c r="E1900" s="99"/>
    </row>
    <row r="1901" ht="12.75">
      <c r="E1901" s="99"/>
    </row>
    <row r="1902" ht="12.75">
      <c r="E1902" s="99"/>
    </row>
    <row r="1903" ht="12.75">
      <c r="E1903" s="99"/>
    </row>
    <row r="1904" ht="12.75">
      <c r="E1904" s="99"/>
    </row>
    <row r="1905" ht="12.75">
      <c r="E1905" s="99"/>
    </row>
    <row r="1906" ht="12.75">
      <c r="E1906" s="99"/>
    </row>
    <row r="1907" ht="12.75">
      <c r="E1907" s="99"/>
    </row>
    <row r="1908" ht="12.75">
      <c r="E1908" s="99"/>
    </row>
    <row r="1909" ht="12.75">
      <c r="E1909" s="99"/>
    </row>
    <row r="1910" ht="12.75">
      <c r="E1910" s="99"/>
    </row>
    <row r="1911" ht="12.75">
      <c r="E1911" s="99"/>
    </row>
    <row r="1912" ht="12.75">
      <c r="E1912" s="99"/>
    </row>
    <row r="1913" ht="12.75">
      <c r="E1913" s="99"/>
    </row>
    <row r="1914" ht="12.75">
      <c r="E1914" s="99"/>
    </row>
    <row r="1915" ht="12.75">
      <c r="E1915" s="99"/>
    </row>
    <row r="1916" ht="12.75">
      <c r="E1916" s="99"/>
    </row>
    <row r="1917" ht="12.75">
      <c r="E1917" s="99"/>
    </row>
    <row r="1918" ht="12.75">
      <c r="E1918" s="99"/>
    </row>
    <row r="1919" ht="12.75">
      <c r="E1919" s="99"/>
    </row>
    <row r="1920" ht="12.75">
      <c r="E1920" s="99"/>
    </row>
    <row r="1921" ht="12.75">
      <c r="E1921" s="99"/>
    </row>
    <row r="1922" ht="12.75">
      <c r="E1922" s="99"/>
    </row>
    <row r="1923" ht="12.75">
      <c r="E1923" s="99"/>
    </row>
    <row r="1924" ht="12.75">
      <c r="E1924" s="99"/>
    </row>
    <row r="1925" ht="12.75">
      <c r="E1925" s="99"/>
    </row>
    <row r="1926" ht="12.75">
      <c r="E1926" s="99"/>
    </row>
    <row r="1927" ht="12.75">
      <c r="E1927" s="99"/>
    </row>
    <row r="1928" ht="12.75">
      <c r="E1928" s="99"/>
    </row>
    <row r="1929" ht="12.75">
      <c r="E1929" s="99"/>
    </row>
    <row r="1930" ht="12.75">
      <c r="E1930" s="99"/>
    </row>
    <row r="1931" ht="12.75">
      <c r="E1931" s="99"/>
    </row>
    <row r="1932" ht="12.75">
      <c r="E1932" s="99"/>
    </row>
    <row r="1933" ht="12.75">
      <c r="E1933" s="99"/>
    </row>
    <row r="1934" ht="12.75">
      <c r="E1934" s="99"/>
    </row>
    <row r="1935" ht="12.75">
      <c r="E1935" s="99"/>
    </row>
    <row r="1936" ht="12.75">
      <c r="E1936" s="99"/>
    </row>
    <row r="1937" ht="12.75">
      <c r="E1937" s="99"/>
    </row>
    <row r="1938" ht="12.75">
      <c r="E1938" s="99"/>
    </row>
    <row r="1939" ht="12.75">
      <c r="E1939" s="99"/>
    </row>
    <row r="1940" ht="12.75">
      <c r="E1940" s="99"/>
    </row>
    <row r="1941" ht="12.75">
      <c r="E1941" s="99"/>
    </row>
    <row r="1942" ht="12.75">
      <c r="E1942" s="99"/>
    </row>
    <row r="1943" ht="12.75">
      <c r="E1943" s="99"/>
    </row>
    <row r="1944" ht="12.75">
      <c r="E1944" s="99"/>
    </row>
    <row r="1945" ht="12.75">
      <c r="E1945" s="99"/>
    </row>
    <row r="1946" ht="12.75">
      <c r="E1946" s="99"/>
    </row>
    <row r="1947" ht="12.75">
      <c r="E1947" s="99"/>
    </row>
    <row r="1948" ht="12.75">
      <c r="E1948" s="99"/>
    </row>
    <row r="1949" ht="12.75">
      <c r="E1949" s="99"/>
    </row>
    <row r="1950" ht="12.75">
      <c r="E1950" s="99"/>
    </row>
    <row r="1951" ht="12.75">
      <c r="E1951" s="99"/>
    </row>
    <row r="1952" ht="12.75">
      <c r="E1952" s="99"/>
    </row>
    <row r="1953" ht="12.75">
      <c r="E1953" s="99"/>
    </row>
    <row r="1954" ht="12.75">
      <c r="E1954" s="99"/>
    </row>
    <row r="1955" ht="12.75">
      <c r="E1955" s="99"/>
    </row>
    <row r="1956" ht="12.75">
      <c r="E1956" s="99"/>
    </row>
    <row r="1957" ht="12.75">
      <c r="E1957" s="99"/>
    </row>
    <row r="1958" ht="12.75">
      <c r="E1958" s="99"/>
    </row>
    <row r="1959" ht="12.75">
      <c r="E1959" s="99"/>
    </row>
    <row r="1960" ht="12.75">
      <c r="E1960" s="99"/>
    </row>
    <row r="1961" ht="12.75">
      <c r="E1961" s="99"/>
    </row>
    <row r="1962" ht="12.75">
      <c r="E1962" s="99"/>
    </row>
    <row r="1963" ht="12.75">
      <c r="E1963" s="99"/>
    </row>
    <row r="1964" ht="12.75">
      <c r="E1964" s="99"/>
    </row>
    <row r="1965" ht="12.75">
      <c r="E1965" s="99"/>
    </row>
    <row r="1966" ht="12.75">
      <c r="E1966" s="99"/>
    </row>
    <row r="1967" ht="12.75">
      <c r="E1967" s="99"/>
    </row>
    <row r="1968" ht="12.75">
      <c r="E1968" s="99"/>
    </row>
    <row r="1969" ht="12.75">
      <c r="E1969" s="99"/>
    </row>
    <row r="1970" ht="12.75">
      <c r="E1970" s="99"/>
    </row>
    <row r="1971" ht="12.75">
      <c r="E1971" s="99"/>
    </row>
    <row r="1972" ht="12.75">
      <c r="E1972" s="99"/>
    </row>
    <row r="1973" ht="12.75">
      <c r="E1973" s="99"/>
    </row>
    <row r="1974" ht="12.75">
      <c r="E1974" s="99"/>
    </row>
    <row r="1975" ht="12.75">
      <c r="E1975" s="99"/>
    </row>
    <row r="1976" ht="12.75">
      <c r="E1976" s="99"/>
    </row>
    <row r="1977" ht="12.75">
      <c r="E1977" s="99"/>
    </row>
    <row r="1978" ht="12.75">
      <c r="E1978" s="99"/>
    </row>
    <row r="1979" ht="12.75">
      <c r="E1979" s="99"/>
    </row>
    <row r="1980" ht="12.75">
      <c r="E1980" s="99"/>
    </row>
    <row r="1981" ht="12.75">
      <c r="E1981" s="99"/>
    </row>
    <row r="1982" ht="12.75">
      <c r="E1982" s="99"/>
    </row>
    <row r="1983" ht="12.75">
      <c r="E1983" s="99"/>
    </row>
    <row r="1984" ht="12.75">
      <c r="E1984" s="99"/>
    </row>
    <row r="1985" ht="12.75">
      <c r="E1985" s="99"/>
    </row>
    <row r="1986" ht="12.75">
      <c r="E1986" s="99"/>
    </row>
    <row r="1987" ht="12.75">
      <c r="E1987" s="99"/>
    </row>
    <row r="1988" ht="12.75">
      <c r="E1988" s="99"/>
    </row>
    <row r="1989" ht="12.75">
      <c r="E1989" s="99"/>
    </row>
    <row r="1990" ht="12.75">
      <c r="E1990" s="99"/>
    </row>
    <row r="1991" ht="12.75">
      <c r="E1991" s="99"/>
    </row>
    <row r="1992" ht="12.75">
      <c r="E1992" s="99"/>
    </row>
    <row r="1993" ht="12.75">
      <c r="E1993" s="99"/>
    </row>
    <row r="1994" ht="12.75">
      <c r="E1994" s="99"/>
    </row>
    <row r="1995" ht="12.75">
      <c r="E1995" s="99"/>
    </row>
    <row r="1996" ht="12.75">
      <c r="E1996" s="99"/>
    </row>
    <row r="1997" ht="12.75">
      <c r="E1997" s="99"/>
    </row>
    <row r="1998" ht="12.75">
      <c r="E1998" s="99"/>
    </row>
    <row r="1999" ht="12.75">
      <c r="E1999" s="99"/>
    </row>
    <row r="2000" ht="12.75">
      <c r="E2000" s="99"/>
    </row>
    <row r="2001" ht="12.75">
      <c r="E2001" s="99"/>
    </row>
    <row r="2002" ht="12.75">
      <c r="E2002" s="99"/>
    </row>
    <row r="2003" ht="12.75">
      <c r="E2003" s="99"/>
    </row>
    <row r="2004" ht="12.75">
      <c r="E2004" s="99"/>
    </row>
    <row r="2005" ht="12.75">
      <c r="E2005" s="99"/>
    </row>
    <row r="2006" ht="12.75">
      <c r="E2006" s="99"/>
    </row>
    <row r="2007" ht="12.75">
      <c r="E2007" s="99"/>
    </row>
    <row r="2008" ht="12.75">
      <c r="E2008" s="99"/>
    </row>
    <row r="2009" ht="12.75">
      <c r="E2009" s="99"/>
    </row>
    <row r="2010" ht="12.75">
      <c r="E2010" s="99"/>
    </row>
    <row r="2011" ht="12.75">
      <c r="E2011" s="99"/>
    </row>
    <row r="2012" ht="12.75">
      <c r="E2012" s="99"/>
    </row>
    <row r="2013" ht="12.75">
      <c r="E2013" s="99"/>
    </row>
    <row r="2014" ht="12.75">
      <c r="E2014" s="99"/>
    </row>
    <row r="2015" ht="12.75">
      <c r="E2015" s="99"/>
    </row>
    <row r="2016" ht="12.75">
      <c r="E2016" s="99"/>
    </row>
    <row r="2017" ht="12.75">
      <c r="E2017" s="99"/>
    </row>
    <row r="2018" ht="12.75">
      <c r="E2018" s="99"/>
    </row>
    <row r="2019" ht="12.75">
      <c r="E2019" s="99"/>
    </row>
    <row r="2020" ht="12.75">
      <c r="E2020" s="99"/>
    </row>
    <row r="2021" ht="12.75">
      <c r="E2021" s="99"/>
    </row>
    <row r="2022" ht="12.75">
      <c r="E2022" s="99"/>
    </row>
    <row r="2023" ht="12.75">
      <c r="E2023" s="99"/>
    </row>
    <row r="2024" ht="12.75">
      <c r="E2024" s="99"/>
    </row>
    <row r="2025" ht="12.75">
      <c r="E2025" s="99"/>
    </row>
    <row r="2026" ht="12.75">
      <c r="E2026" s="99"/>
    </row>
    <row r="2027" ht="12.75">
      <c r="E2027" s="99"/>
    </row>
    <row r="2028" ht="12.75">
      <c r="E2028" s="99"/>
    </row>
    <row r="2029" ht="12.75">
      <c r="E2029" s="99"/>
    </row>
    <row r="2030" ht="12.75">
      <c r="E2030" s="99"/>
    </row>
    <row r="2031" ht="12.75">
      <c r="E2031" s="99"/>
    </row>
    <row r="2032" ht="12.75">
      <c r="E2032" s="99"/>
    </row>
    <row r="2033" ht="12.75">
      <c r="E2033" s="99"/>
    </row>
    <row r="2034" ht="12.75">
      <c r="E2034" s="99"/>
    </row>
    <row r="2035" ht="12.75">
      <c r="E2035" s="99"/>
    </row>
    <row r="2036" ht="12.75">
      <c r="E2036" s="99"/>
    </row>
    <row r="2037" ht="12.75">
      <c r="E2037" s="99"/>
    </row>
    <row r="2038" ht="12.75">
      <c r="E2038" s="99"/>
    </row>
    <row r="2039" ht="12.75">
      <c r="E2039" s="99"/>
    </row>
    <row r="2040" ht="12.75">
      <c r="E2040" s="99"/>
    </row>
    <row r="2041" ht="12.75">
      <c r="E2041" s="99"/>
    </row>
    <row r="2042" ht="12.75">
      <c r="E2042" s="99"/>
    </row>
    <row r="2043" ht="12.75">
      <c r="E2043" s="99"/>
    </row>
    <row r="2044" ht="12.75">
      <c r="E2044" s="99"/>
    </row>
    <row r="2045" ht="12.75">
      <c r="E2045" s="99"/>
    </row>
    <row r="2046" ht="12.75">
      <c r="E2046" s="99"/>
    </row>
    <row r="2047" ht="12.75">
      <c r="E2047" s="99"/>
    </row>
    <row r="2048" ht="12.75">
      <c r="E2048" s="99"/>
    </row>
    <row r="2049" ht="12.75">
      <c r="E2049" s="99"/>
    </row>
    <row r="2050" ht="12.75">
      <c r="E2050" s="99"/>
    </row>
    <row r="2051" ht="12.75">
      <c r="E2051" s="99"/>
    </row>
    <row r="2052" ht="12.75">
      <c r="E2052" s="99"/>
    </row>
    <row r="2053" ht="12.75">
      <c r="E2053" s="99"/>
    </row>
    <row r="2054" ht="12.75">
      <c r="E2054" s="99"/>
    </row>
    <row r="2055" ht="12.75">
      <c r="E2055" s="99"/>
    </row>
    <row r="2056" ht="12.75">
      <c r="E2056" s="99"/>
    </row>
    <row r="2057" ht="12.75">
      <c r="E2057" s="99"/>
    </row>
    <row r="2058" ht="12.75">
      <c r="E2058" s="99"/>
    </row>
    <row r="2059" ht="12.75">
      <c r="E2059" s="99"/>
    </row>
    <row r="2060" ht="12.75">
      <c r="E2060" s="99"/>
    </row>
    <row r="2061" ht="12.75">
      <c r="E2061" s="99"/>
    </row>
    <row r="2062" ht="12.75">
      <c r="E2062" s="99"/>
    </row>
    <row r="2063" ht="12.75">
      <c r="E2063" s="99"/>
    </row>
    <row r="2064" ht="12.75">
      <c r="E2064" s="99"/>
    </row>
    <row r="2065" ht="12.75">
      <c r="E2065" s="99"/>
    </row>
    <row r="2066" ht="12.75">
      <c r="E2066" s="99"/>
    </row>
    <row r="2067" ht="12.75">
      <c r="E2067" s="99"/>
    </row>
    <row r="2068" ht="12.75">
      <c r="E2068" s="99"/>
    </row>
    <row r="2069" ht="12.75">
      <c r="E2069" s="99"/>
    </row>
    <row r="2070" ht="12.75">
      <c r="E2070" s="99"/>
    </row>
    <row r="2071" ht="12.75">
      <c r="E2071" s="99"/>
    </row>
    <row r="2072" ht="12.75">
      <c r="E2072" s="99"/>
    </row>
    <row r="2073" ht="12.75">
      <c r="E2073" s="99"/>
    </row>
    <row r="2074" ht="12.75">
      <c r="E2074" s="99"/>
    </row>
    <row r="2075" ht="12.75">
      <c r="E2075" s="99"/>
    </row>
    <row r="2076" ht="12.75">
      <c r="E2076" s="99"/>
    </row>
    <row r="2077" ht="12.75">
      <c r="E2077" s="99"/>
    </row>
    <row r="2078" ht="12.75">
      <c r="E2078" s="99"/>
    </row>
    <row r="2079" ht="12.75">
      <c r="E2079" s="99"/>
    </row>
    <row r="2080" ht="12.75">
      <c r="E2080" s="99"/>
    </row>
    <row r="2081" ht="12.75">
      <c r="E2081" s="99"/>
    </row>
    <row r="2082" ht="12.75">
      <c r="E2082" s="99"/>
    </row>
    <row r="2083" ht="12.75">
      <c r="E2083" s="99"/>
    </row>
    <row r="2084" ht="12.75">
      <c r="E2084" s="99"/>
    </row>
    <row r="2085" ht="12.75">
      <c r="E2085" s="99"/>
    </row>
    <row r="2086" ht="12.75">
      <c r="E2086" s="99"/>
    </row>
    <row r="2087" ht="12.75">
      <c r="E2087" s="99"/>
    </row>
    <row r="2088" ht="12.75">
      <c r="E2088" s="99"/>
    </row>
    <row r="2089" ht="12.75">
      <c r="E2089" s="99"/>
    </row>
    <row r="2090" ht="12.75">
      <c r="E2090" s="99"/>
    </row>
    <row r="2091" ht="12.75">
      <c r="E2091" s="99"/>
    </row>
    <row r="2092" ht="12.75">
      <c r="E2092" s="99"/>
    </row>
    <row r="2093" ht="12.75">
      <c r="E2093" s="99"/>
    </row>
    <row r="2094" ht="12.75">
      <c r="E2094" s="99"/>
    </row>
    <row r="2095" ht="12.75">
      <c r="E2095" s="99"/>
    </row>
    <row r="2096" ht="12.75">
      <c r="E2096" s="99"/>
    </row>
    <row r="2097" ht="12.75">
      <c r="E2097" s="99"/>
    </row>
    <row r="2098" ht="12.75">
      <c r="E2098" s="99"/>
    </row>
    <row r="2099" ht="12.75">
      <c r="E2099" s="99"/>
    </row>
    <row r="2100" ht="12.75">
      <c r="E2100" s="99"/>
    </row>
    <row r="2101" ht="12.75">
      <c r="E2101" s="99"/>
    </row>
    <row r="2102" ht="12.75">
      <c r="E2102" s="99"/>
    </row>
    <row r="2103" ht="12.75">
      <c r="E2103" s="99"/>
    </row>
    <row r="2104" ht="12.75">
      <c r="E2104" s="99"/>
    </row>
    <row r="2105" ht="12.75">
      <c r="E2105" s="99"/>
    </row>
    <row r="2106" ht="12.75">
      <c r="E2106" s="99"/>
    </row>
    <row r="2107" ht="12.75">
      <c r="E2107" s="99"/>
    </row>
    <row r="2108" ht="12.75">
      <c r="E2108" s="99"/>
    </row>
    <row r="2109" ht="12.75">
      <c r="E2109" s="99"/>
    </row>
    <row r="2110" ht="12.75">
      <c r="E2110" s="99"/>
    </row>
    <row r="2111" ht="12.75">
      <c r="E2111" s="99"/>
    </row>
    <row r="2112" ht="12.75">
      <c r="E2112" s="99"/>
    </row>
    <row r="2113" ht="12.75">
      <c r="E2113" s="99"/>
    </row>
    <row r="2114" ht="12.75">
      <c r="E2114" s="99"/>
    </row>
    <row r="2115" ht="12.75">
      <c r="E2115" s="99"/>
    </row>
    <row r="2116" ht="12.75">
      <c r="E2116" s="99"/>
    </row>
    <row r="2117" ht="12.75">
      <c r="E2117" s="99"/>
    </row>
    <row r="2118" ht="12.75">
      <c r="E2118" s="99"/>
    </row>
    <row r="2119" ht="12.75">
      <c r="E2119" s="99"/>
    </row>
    <row r="2120" ht="12.75">
      <c r="E2120" s="99"/>
    </row>
    <row r="2121" ht="12.75">
      <c r="E2121" s="99"/>
    </row>
    <row r="2122" ht="12.75">
      <c r="E2122" s="99"/>
    </row>
    <row r="2123" ht="12.75">
      <c r="E2123" s="99"/>
    </row>
    <row r="2124" ht="12.75">
      <c r="E2124" s="99"/>
    </row>
    <row r="2125" ht="12.75">
      <c r="E2125" s="99"/>
    </row>
    <row r="2126" ht="12.75">
      <c r="E2126" s="99"/>
    </row>
    <row r="2127" ht="12.75">
      <c r="E2127" s="99"/>
    </row>
    <row r="2128" ht="12.75">
      <c r="E2128" s="99"/>
    </row>
    <row r="2129" ht="12.75">
      <c r="E2129" s="99"/>
    </row>
    <row r="2130" ht="12.75">
      <c r="E2130" s="99"/>
    </row>
    <row r="2131" ht="12.75">
      <c r="E2131" s="99"/>
    </row>
    <row r="2132" ht="12.75">
      <c r="E2132" s="99"/>
    </row>
    <row r="2133" ht="12.75">
      <c r="E2133" s="99"/>
    </row>
    <row r="2134" ht="12.75">
      <c r="E2134" s="99"/>
    </row>
    <row r="2135" ht="12.75">
      <c r="E2135" s="99"/>
    </row>
    <row r="2136" ht="12.75">
      <c r="E2136" s="99"/>
    </row>
    <row r="2137" ht="12.75">
      <c r="E2137" s="99"/>
    </row>
    <row r="2138" ht="12.75">
      <c r="E2138" s="99"/>
    </row>
    <row r="2139" ht="12.75">
      <c r="E2139" s="99"/>
    </row>
    <row r="2140" ht="12.75">
      <c r="E2140" s="99"/>
    </row>
    <row r="2141" ht="12.75">
      <c r="E2141" s="99"/>
    </row>
    <row r="2142" ht="12.75">
      <c r="E2142" s="99"/>
    </row>
    <row r="2143" ht="12.75">
      <c r="E2143" s="99"/>
    </row>
    <row r="2144" ht="12.75">
      <c r="E2144" s="99"/>
    </row>
    <row r="2145" ht="12.75">
      <c r="E2145" s="99"/>
    </row>
    <row r="2146" ht="12.75">
      <c r="E2146" s="99"/>
    </row>
    <row r="2147" ht="12.75">
      <c r="E2147" s="99"/>
    </row>
    <row r="2148" ht="12.75">
      <c r="E2148" s="99"/>
    </row>
    <row r="2149" ht="12.75">
      <c r="E2149" s="99"/>
    </row>
    <row r="2150" ht="12.75">
      <c r="E2150" s="99"/>
    </row>
    <row r="2151" ht="12.75">
      <c r="E2151" s="99"/>
    </row>
    <row r="2152" ht="12.75">
      <c r="E2152" s="99"/>
    </row>
    <row r="2153" ht="12.75">
      <c r="E2153" s="99"/>
    </row>
    <row r="2154" ht="12.75">
      <c r="E2154" s="99"/>
    </row>
    <row r="2155" ht="12.75">
      <c r="E2155" s="99"/>
    </row>
    <row r="2156" ht="12.75">
      <c r="E2156" s="99"/>
    </row>
    <row r="2157" ht="12.75">
      <c r="E2157" s="99"/>
    </row>
    <row r="2158" ht="12.75">
      <c r="E2158" s="99"/>
    </row>
    <row r="2159" ht="12.75">
      <c r="E2159" s="99"/>
    </row>
    <row r="2160" ht="12.75">
      <c r="E2160" s="99"/>
    </row>
    <row r="2161" ht="12.75">
      <c r="E2161" s="99"/>
    </row>
    <row r="2162" ht="12.75">
      <c r="E2162" s="99"/>
    </row>
    <row r="2163" ht="12.75">
      <c r="E2163" s="99"/>
    </row>
    <row r="2164" ht="12.75">
      <c r="E2164" s="99"/>
    </row>
    <row r="2165" ht="12.75">
      <c r="E2165" s="99"/>
    </row>
    <row r="2166" ht="12.75">
      <c r="E2166" s="99"/>
    </row>
    <row r="2167" ht="12.75">
      <c r="E2167" s="99"/>
    </row>
    <row r="2168" ht="12.75">
      <c r="E2168" s="99"/>
    </row>
    <row r="2169" ht="12.75">
      <c r="E2169" s="99"/>
    </row>
    <row r="2170" ht="12.75">
      <c r="E2170" s="99"/>
    </row>
    <row r="2171" ht="12.75">
      <c r="E2171" s="99"/>
    </row>
    <row r="2172" ht="12.75">
      <c r="E2172" s="99"/>
    </row>
    <row r="2173" ht="12.75">
      <c r="E2173" s="99"/>
    </row>
    <row r="2174" ht="12.75">
      <c r="E2174" s="99"/>
    </row>
    <row r="2175" ht="12.75">
      <c r="E2175" s="99"/>
    </row>
    <row r="2176" ht="12.75">
      <c r="E2176" s="99"/>
    </row>
    <row r="2177" ht="12.75">
      <c r="E2177" s="99"/>
    </row>
    <row r="2178" ht="12.75">
      <c r="E2178" s="99"/>
    </row>
    <row r="2179" ht="12.75">
      <c r="E2179" s="99"/>
    </row>
    <row r="2180" ht="12.75">
      <c r="E2180" s="99"/>
    </row>
    <row r="2181" ht="12.75">
      <c r="E2181" s="99"/>
    </row>
    <row r="2182" ht="12.75">
      <c r="E2182" s="99"/>
    </row>
    <row r="2183" ht="12.75">
      <c r="E2183" s="99"/>
    </row>
    <row r="2184" ht="12.75">
      <c r="E2184" s="99"/>
    </row>
    <row r="2185" ht="12.75">
      <c r="E2185" s="99"/>
    </row>
    <row r="2186" ht="12.75">
      <c r="E2186" s="99"/>
    </row>
    <row r="2187" ht="12.75">
      <c r="E2187" s="99"/>
    </row>
    <row r="2188" ht="12.75">
      <c r="E2188" s="99"/>
    </row>
    <row r="2189" ht="12.75">
      <c r="E2189" s="99"/>
    </row>
    <row r="2190" ht="12.75">
      <c r="E2190" s="99"/>
    </row>
    <row r="2191" ht="12.75">
      <c r="E2191" s="99"/>
    </row>
    <row r="2192" ht="12.75">
      <c r="E2192" s="99"/>
    </row>
    <row r="2193" ht="12.75">
      <c r="E2193" s="99"/>
    </row>
    <row r="2194" ht="12.75">
      <c r="E2194" s="99"/>
    </row>
    <row r="2195" ht="12.75">
      <c r="E2195" s="99"/>
    </row>
    <row r="2196" ht="12.75">
      <c r="E2196" s="99"/>
    </row>
    <row r="2197" ht="12.75">
      <c r="E2197" s="99"/>
    </row>
    <row r="2198" ht="12.75">
      <c r="E2198" s="99"/>
    </row>
    <row r="2199" ht="12.75">
      <c r="E2199" s="99"/>
    </row>
    <row r="2200" ht="12.75">
      <c r="E2200" s="99"/>
    </row>
    <row r="2201" ht="12.75">
      <c r="E2201" s="99"/>
    </row>
    <row r="2202" ht="12.75">
      <c r="E2202" s="99"/>
    </row>
    <row r="2203" ht="12.75">
      <c r="E2203" s="99"/>
    </row>
    <row r="2204" ht="12.75">
      <c r="E2204" s="99"/>
    </row>
    <row r="2205" ht="12.75">
      <c r="E2205" s="99"/>
    </row>
    <row r="2206" ht="12.75">
      <c r="E2206" s="99"/>
    </row>
    <row r="2207" ht="12.75">
      <c r="E2207" s="99"/>
    </row>
    <row r="2208" ht="12.75">
      <c r="E2208" s="99"/>
    </row>
    <row r="2209" ht="12.75">
      <c r="E2209" s="99"/>
    </row>
    <row r="2210" ht="12.75">
      <c r="E2210" s="99"/>
    </row>
    <row r="2211" ht="12.75">
      <c r="E2211" s="99"/>
    </row>
    <row r="2212" ht="12.75">
      <c r="E2212" s="99"/>
    </row>
    <row r="2213" ht="12.75">
      <c r="E2213" s="99"/>
    </row>
    <row r="2214" ht="12.75">
      <c r="E2214" s="99"/>
    </row>
    <row r="2215" ht="12.75">
      <c r="E2215" s="99"/>
    </row>
    <row r="2216" ht="12.75">
      <c r="E2216" s="99"/>
    </row>
    <row r="2217" ht="12.75">
      <c r="E2217" s="99"/>
    </row>
    <row r="2218" ht="12.75">
      <c r="E2218" s="99"/>
    </row>
    <row r="2219" ht="12.75">
      <c r="E2219" s="99"/>
    </row>
    <row r="2220" ht="12.75">
      <c r="E2220" s="99"/>
    </row>
    <row r="2221" ht="12.75">
      <c r="E2221" s="99"/>
    </row>
    <row r="2222" ht="12.75">
      <c r="E2222" s="99"/>
    </row>
    <row r="2223" ht="12.75">
      <c r="E2223" s="99"/>
    </row>
    <row r="2224" ht="12.75">
      <c r="E2224" s="99"/>
    </row>
    <row r="2225" ht="12.75">
      <c r="E2225" s="99"/>
    </row>
    <row r="2226" ht="12.75">
      <c r="E2226" s="99"/>
    </row>
    <row r="2227" ht="12.75">
      <c r="E2227" s="99"/>
    </row>
    <row r="2228" ht="12.75">
      <c r="E2228" s="99"/>
    </row>
    <row r="2229" ht="12.75">
      <c r="E2229" s="99"/>
    </row>
    <row r="2230" ht="12.75">
      <c r="E2230" s="99"/>
    </row>
    <row r="2231" ht="12.75">
      <c r="E2231" s="99"/>
    </row>
    <row r="2232" ht="12.75">
      <c r="E2232" s="99"/>
    </row>
    <row r="2233" ht="12.75">
      <c r="E2233" s="99"/>
    </row>
    <row r="2234" ht="12.75">
      <c r="E2234" s="99"/>
    </row>
    <row r="2235" ht="12.75">
      <c r="E2235" s="99"/>
    </row>
    <row r="2236" ht="12.75">
      <c r="E2236" s="99"/>
    </row>
    <row r="2237" ht="12.75">
      <c r="E2237" s="99"/>
    </row>
    <row r="2238" ht="12.75">
      <c r="E2238" s="99"/>
    </row>
    <row r="2239" ht="12.75">
      <c r="E2239" s="99"/>
    </row>
    <row r="2240" ht="12.75">
      <c r="E2240" s="99"/>
    </row>
    <row r="2241" ht="12.75">
      <c r="E2241" s="99"/>
    </row>
    <row r="2242" ht="12.75">
      <c r="E2242" s="99"/>
    </row>
    <row r="2243" ht="12.75">
      <c r="E2243" s="99"/>
    </row>
    <row r="2244" ht="12.75">
      <c r="E2244" s="99"/>
    </row>
    <row r="2245" ht="12.75">
      <c r="E2245" s="99"/>
    </row>
    <row r="2246" ht="12.75">
      <c r="E2246" s="99"/>
    </row>
    <row r="2247" ht="12.75">
      <c r="E2247" s="99"/>
    </row>
    <row r="2248" ht="12.75">
      <c r="E2248" s="99"/>
    </row>
    <row r="2249" ht="12.75">
      <c r="E2249" s="99"/>
    </row>
    <row r="2250" ht="12.75">
      <c r="E2250" s="99"/>
    </row>
    <row r="2251" ht="12.75">
      <c r="E2251" s="99"/>
    </row>
    <row r="2252" ht="12.75">
      <c r="E2252" s="99"/>
    </row>
    <row r="2253" ht="12.75">
      <c r="E2253" s="99"/>
    </row>
    <row r="2254" ht="12.75">
      <c r="E2254" s="99"/>
    </row>
    <row r="2255" ht="12.75">
      <c r="E2255" s="99"/>
    </row>
    <row r="2256" ht="12.75">
      <c r="E2256" s="99"/>
    </row>
    <row r="2257" ht="12.75">
      <c r="E2257" s="99"/>
    </row>
    <row r="2258" ht="12.75">
      <c r="E2258" s="99"/>
    </row>
    <row r="2259" ht="12.75">
      <c r="E2259" s="99"/>
    </row>
    <row r="2260" ht="12.75">
      <c r="E2260" s="99"/>
    </row>
    <row r="2261" ht="12.75">
      <c r="E2261" s="99"/>
    </row>
    <row r="2262" ht="12.75">
      <c r="E2262" s="99"/>
    </row>
    <row r="2263" ht="12.75">
      <c r="E2263" s="99"/>
    </row>
    <row r="2264" ht="12.75">
      <c r="E2264" s="99"/>
    </row>
    <row r="2265" ht="12.75">
      <c r="E2265" s="99"/>
    </row>
    <row r="2266" ht="12.75">
      <c r="E2266" s="99"/>
    </row>
    <row r="2267" ht="12.75">
      <c r="E2267" s="99"/>
    </row>
    <row r="2268" ht="12.75">
      <c r="E2268" s="99"/>
    </row>
    <row r="2269" ht="12.75">
      <c r="E2269" s="99"/>
    </row>
    <row r="2270" ht="12.75">
      <c r="E2270" s="99"/>
    </row>
    <row r="2271" ht="12.75">
      <c r="E2271" s="99"/>
    </row>
    <row r="2272" ht="12.75">
      <c r="E2272" s="99"/>
    </row>
    <row r="2273" ht="12.75">
      <c r="E2273" s="99"/>
    </row>
    <row r="2274" ht="12.75">
      <c r="E2274" s="99"/>
    </row>
    <row r="2275" ht="12.75">
      <c r="E2275" s="99"/>
    </row>
    <row r="2276" ht="12.75">
      <c r="E2276" s="99"/>
    </row>
    <row r="2277" ht="12.75">
      <c r="E2277" s="99"/>
    </row>
    <row r="2278" ht="12.75">
      <c r="E2278" s="99"/>
    </row>
    <row r="2279" ht="12.75">
      <c r="E2279" s="99"/>
    </row>
    <row r="2280" ht="12.75">
      <c r="E2280" s="99"/>
    </row>
    <row r="2281" ht="12.75">
      <c r="E2281" s="99"/>
    </row>
    <row r="2282" ht="12.75">
      <c r="E2282" s="99"/>
    </row>
    <row r="2283" ht="12.75">
      <c r="E2283" s="99"/>
    </row>
    <row r="2284" ht="12.75">
      <c r="E2284" s="99"/>
    </row>
    <row r="2285" ht="12.75">
      <c r="E2285" s="99"/>
    </row>
    <row r="2286" ht="12.75">
      <c r="E2286" s="99"/>
    </row>
    <row r="2287" ht="12.75">
      <c r="E2287" s="99"/>
    </row>
    <row r="2288" ht="12.75">
      <c r="E2288" s="99"/>
    </row>
    <row r="2289" ht="12.75">
      <c r="E2289" s="99"/>
    </row>
    <row r="2290" ht="12.75">
      <c r="E2290" s="99"/>
    </row>
    <row r="2291" ht="12.75">
      <c r="E2291" s="99"/>
    </row>
    <row r="2292" ht="12.75">
      <c r="E2292" s="99"/>
    </row>
    <row r="2293" ht="12.75">
      <c r="E2293" s="99"/>
    </row>
    <row r="2294" ht="12.75">
      <c r="E2294" s="99"/>
    </row>
    <row r="2295" ht="12.75">
      <c r="E2295" s="99"/>
    </row>
    <row r="2296" ht="12.75">
      <c r="E2296" s="99"/>
    </row>
    <row r="2297" ht="12.75">
      <c r="E2297" s="99"/>
    </row>
    <row r="2298" ht="12.75">
      <c r="E2298" s="99"/>
    </row>
    <row r="2299" ht="12.75">
      <c r="E2299" s="99"/>
    </row>
    <row r="2300" ht="12.75">
      <c r="E2300" s="99"/>
    </row>
    <row r="2301" ht="12.75">
      <c r="E2301" s="99"/>
    </row>
    <row r="2302" ht="12.75">
      <c r="E2302" s="99"/>
    </row>
    <row r="2303" ht="12.75">
      <c r="E2303" s="99"/>
    </row>
    <row r="2304" ht="12.75">
      <c r="E2304" s="99"/>
    </row>
    <row r="2305" ht="12.75">
      <c r="E2305" s="99"/>
    </row>
    <row r="2306" ht="12.75">
      <c r="E2306" s="99"/>
    </row>
    <row r="2307" ht="12.75">
      <c r="E2307" s="99"/>
    </row>
    <row r="2308" ht="12.75">
      <c r="E2308" s="99"/>
    </row>
    <row r="2309" ht="12.75">
      <c r="E2309" s="99"/>
    </row>
    <row r="2310" ht="12.75">
      <c r="E2310" s="99"/>
    </row>
    <row r="2311" ht="12.75">
      <c r="E2311" s="99"/>
    </row>
    <row r="2312" ht="12.75">
      <c r="E2312" s="99"/>
    </row>
    <row r="2313" ht="12.75">
      <c r="E2313" s="99"/>
    </row>
    <row r="2314" ht="12.75">
      <c r="E2314" s="99"/>
    </row>
    <row r="2315" ht="12.75">
      <c r="E2315" s="99"/>
    </row>
    <row r="2316" ht="12.75">
      <c r="E2316" s="99"/>
    </row>
    <row r="2317" ht="12.75">
      <c r="E2317" s="99"/>
    </row>
    <row r="2318" ht="12.75">
      <c r="E2318" s="99"/>
    </row>
    <row r="2319" ht="12.75">
      <c r="E2319" s="99"/>
    </row>
    <row r="2320" ht="12.75">
      <c r="E2320" s="99"/>
    </row>
    <row r="2321" ht="12.75">
      <c r="E2321" s="99"/>
    </row>
    <row r="2322" ht="12.75">
      <c r="E2322" s="99"/>
    </row>
    <row r="2323" ht="12.75">
      <c r="E2323" s="99"/>
    </row>
    <row r="2324" ht="12.75">
      <c r="E2324" s="99"/>
    </row>
    <row r="2325" ht="12.75">
      <c r="E2325" s="99"/>
    </row>
    <row r="2326" ht="12.75">
      <c r="E2326" s="99"/>
    </row>
    <row r="2327" ht="12.75">
      <c r="E2327" s="99"/>
    </row>
    <row r="2328" ht="12.75">
      <c r="E2328" s="99"/>
    </row>
    <row r="2329" ht="12.75">
      <c r="E2329" s="99"/>
    </row>
    <row r="2330" ht="12.75">
      <c r="E2330" s="99"/>
    </row>
    <row r="2331" ht="12.75">
      <c r="E2331" s="99"/>
    </row>
    <row r="2332" ht="12.75">
      <c r="E2332" s="99"/>
    </row>
    <row r="2333" ht="12.75">
      <c r="E2333" s="99"/>
    </row>
    <row r="2334" ht="12.75">
      <c r="E2334" s="99"/>
    </row>
    <row r="2335" ht="12.75">
      <c r="E2335" s="99"/>
    </row>
    <row r="2336" ht="12.75">
      <c r="E2336" s="99"/>
    </row>
    <row r="2337" ht="12.75">
      <c r="E2337" s="99"/>
    </row>
    <row r="2338" ht="12.75">
      <c r="E2338" s="99"/>
    </row>
    <row r="2339" ht="12.75">
      <c r="E2339" s="99"/>
    </row>
    <row r="2340" ht="12.75">
      <c r="E2340" s="99"/>
    </row>
    <row r="2341" ht="12.75">
      <c r="E2341" s="99"/>
    </row>
    <row r="2342" ht="12.75">
      <c r="E2342" s="99"/>
    </row>
    <row r="2343" ht="12.75">
      <c r="E2343" s="99"/>
    </row>
    <row r="2344" ht="12.75">
      <c r="E2344" s="99"/>
    </row>
    <row r="2345" ht="12.75">
      <c r="E2345" s="99"/>
    </row>
    <row r="2346" ht="12.75">
      <c r="E2346" s="99"/>
    </row>
    <row r="2347" ht="12.75">
      <c r="E2347" s="99"/>
    </row>
    <row r="2348" ht="12.75">
      <c r="E2348" s="99"/>
    </row>
    <row r="2349" ht="12.75">
      <c r="E2349" s="99"/>
    </row>
    <row r="2350" ht="12.75">
      <c r="E2350" s="99"/>
    </row>
    <row r="2351" ht="12.75">
      <c r="E2351" s="99"/>
    </row>
    <row r="2352" ht="12.75">
      <c r="E2352" s="99"/>
    </row>
    <row r="2353" ht="12.75">
      <c r="E2353" s="99"/>
    </row>
    <row r="2354" ht="12.75">
      <c r="E2354" s="99"/>
    </row>
    <row r="2355" ht="12.75">
      <c r="E2355" s="99"/>
    </row>
    <row r="2356" ht="12.75">
      <c r="E2356" s="99"/>
    </row>
    <row r="2357" ht="12.75">
      <c r="E2357" s="99"/>
    </row>
    <row r="2358" ht="12.75">
      <c r="E2358" s="99"/>
    </row>
    <row r="2359" ht="12.75">
      <c r="E2359" s="99"/>
    </row>
    <row r="2360" ht="12.75">
      <c r="E2360" s="99"/>
    </row>
    <row r="2361" ht="12.75">
      <c r="E2361" s="99"/>
    </row>
    <row r="2362" ht="12.75">
      <c r="E2362" s="99"/>
    </row>
    <row r="2363" ht="12.75">
      <c r="E2363" s="99"/>
    </row>
    <row r="2364" ht="12.75">
      <c r="E2364" s="99"/>
    </row>
    <row r="2365" ht="12.75">
      <c r="E2365" s="99"/>
    </row>
    <row r="2366" ht="12.75">
      <c r="E2366" s="99"/>
    </row>
    <row r="2367" ht="12.75">
      <c r="E2367" s="99"/>
    </row>
    <row r="2368" ht="12.75">
      <c r="E2368" s="99"/>
    </row>
    <row r="2369" ht="12.75">
      <c r="E2369" s="99"/>
    </row>
    <row r="2370" ht="12.75">
      <c r="E2370" s="99"/>
    </row>
    <row r="2371" ht="12.75">
      <c r="E2371" s="99"/>
    </row>
    <row r="2372" ht="12.75">
      <c r="E2372" s="99"/>
    </row>
    <row r="2373" ht="12.75">
      <c r="E2373" s="99"/>
    </row>
    <row r="2374" ht="12.75">
      <c r="E2374" s="99"/>
    </row>
    <row r="2375" ht="12.75">
      <c r="E2375" s="99"/>
    </row>
    <row r="2376" ht="12.75">
      <c r="E2376" s="99"/>
    </row>
    <row r="2377" ht="12.75">
      <c r="E2377" s="99"/>
    </row>
    <row r="2378" ht="12.75">
      <c r="E2378" s="99"/>
    </row>
    <row r="2379" ht="12.75">
      <c r="E2379" s="99"/>
    </row>
    <row r="2380" ht="12.75">
      <c r="E2380" s="99"/>
    </row>
    <row r="2381" ht="12.75">
      <c r="E2381" s="99"/>
    </row>
    <row r="2382" ht="12.75">
      <c r="E2382" s="99"/>
    </row>
    <row r="2383" ht="12.75">
      <c r="E2383" s="99"/>
    </row>
    <row r="2384" ht="12.75">
      <c r="E2384" s="99"/>
    </row>
    <row r="2385" ht="12.75">
      <c r="E2385" s="99"/>
    </row>
    <row r="2386" ht="12.75">
      <c r="E2386" s="99"/>
    </row>
    <row r="2387" ht="12.75">
      <c r="E2387" s="99"/>
    </row>
    <row r="2388" ht="12.75">
      <c r="E2388" s="99"/>
    </row>
    <row r="2389" ht="12.75">
      <c r="E2389" s="99"/>
    </row>
    <row r="2390" ht="12.75">
      <c r="E2390" s="99"/>
    </row>
    <row r="2391" ht="12.75">
      <c r="E2391" s="99"/>
    </row>
    <row r="2392" ht="12.75">
      <c r="E2392" s="99"/>
    </row>
    <row r="2393" ht="12.75">
      <c r="E2393" s="99"/>
    </row>
    <row r="2394" ht="12.75">
      <c r="E2394" s="99"/>
    </row>
    <row r="2395" ht="12.75">
      <c r="E2395" s="99"/>
    </row>
    <row r="2396" ht="12.75">
      <c r="E2396" s="99"/>
    </row>
    <row r="2397" ht="12.75">
      <c r="E2397" s="99"/>
    </row>
    <row r="2398" ht="12.75">
      <c r="E2398" s="99"/>
    </row>
    <row r="2399" ht="12.75">
      <c r="E2399" s="99"/>
    </row>
    <row r="2400" ht="12.75">
      <c r="E2400" s="99"/>
    </row>
    <row r="2401" ht="12.75">
      <c r="E2401" s="99"/>
    </row>
    <row r="2402" ht="12.75">
      <c r="E2402" s="99"/>
    </row>
    <row r="2403" ht="12.75">
      <c r="E2403" s="99"/>
    </row>
    <row r="2404" ht="12.75">
      <c r="E2404" s="99"/>
    </row>
    <row r="2405" ht="12.75">
      <c r="E2405" s="99"/>
    </row>
    <row r="2406" ht="12.75">
      <c r="E2406" s="99"/>
    </row>
    <row r="2407" ht="12.75">
      <c r="E2407" s="99"/>
    </row>
    <row r="2408" ht="12.75">
      <c r="E2408" s="99"/>
    </row>
    <row r="2409" ht="12.75">
      <c r="E2409" s="99"/>
    </row>
    <row r="2410" ht="12.75">
      <c r="E2410" s="99"/>
    </row>
    <row r="2411" ht="12.75">
      <c r="E2411" s="99"/>
    </row>
    <row r="2412" ht="12.75">
      <c r="E2412" s="99"/>
    </row>
    <row r="2413" ht="12.75">
      <c r="E2413" s="99"/>
    </row>
    <row r="2414" ht="12.75">
      <c r="E2414" s="99"/>
    </row>
    <row r="2415" ht="12.75">
      <c r="E2415" s="99"/>
    </row>
    <row r="2416" ht="12.75">
      <c r="E2416" s="99"/>
    </row>
    <row r="2417" ht="12.75">
      <c r="E2417" s="99"/>
    </row>
    <row r="2418" ht="12.75">
      <c r="E2418" s="99"/>
    </row>
    <row r="2419" ht="12.75">
      <c r="E2419" s="99"/>
    </row>
    <row r="2420" ht="12.75">
      <c r="E2420" s="99"/>
    </row>
    <row r="2421" ht="12.75">
      <c r="E2421" s="99"/>
    </row>
    <row r="2422" ht="12.75">
      <c r="E2422" s="99"/>
    </row>
    <row r="2423" ht="12.75">
      <c r="E2423" s="99"/>
    </row>
    <row r="2424" ht="12.75">
      <c r="E2424" s="99"/>
    </row>
    <row r="2425" ht="12.75">
      <c r="E2425" s="99"/>
    </row>
    <row r="2426" ht="12.75">
      <c r="E2426" s="99"/>
    </row>
    <row r="2427" ht="12.75">
      <c r="E2427" s="99"/>
    </row>
    <row r="2428" ht="12.75">
      <c r="E2428" s="99"/>
    </row>
    <row r="2429" ht="12.75">
      <c r="E2429" s="99"/>
    </row>
    <row r="2430" ht="12.75">
      <c r="E2430" s="99"/>
    </row>
    <row r="2431" ht="12.75">
      <c r="E2431" s="99"/>
    </row>
    <row r="2432" ht="12.75">
      <c r="E2432" s="99"/>
    </row>
    <row r="2433" ht="12.75">
      <c r="E2433" s="99"/>
    </row>
    <row r="2434" ht="12.75">
      <c r="E2434" s="99"/>
    </row>
    <row r="2435" ht="12.75">
      <c r="E2435" s="99"/>
    </row>
    <row r="2436" ht="12.75">
      <c r="E2436" s="99"/>
    </row>
    <row r="2437" ht="12.75">
      <c r="E2437" s="99"/>
    </row>
    <row r="2438" ht="12.75">
      <c r="E2438" s="99"/>
    </row>
    <row r="2439" ht="12.75">
      <c r="E2439" s="99"/>
    </row>
    <row r="2440" ht="12.75">
      <c r="E2440" s="99"/>
    </row>
    <row r="2441" ht="12.75">
      <c r="E2441" s="99"/>
    </row>
    <row r="2442" ht="12.75">
      <c r="E2442" s="99"/>
    </row>
    <row r="2443" ht="12.75">
      <c r="E2443" s="99"/>
    </row>
    <row r="2444" ht="12.75">
      <c r="E2444" s="99"/>
    </row>
    <row r="2445" ht="12.75">
      <c r="E2445" s="99"/>
    </row>
    <row r="2446" ht="12.75">
      <c r="E2446" s="99"/>
    </row>
    <row r="2447" ht="12.75">
      <c r="E2447" s="99"/>
    </row>
    <row r="2448" ht="12.75">
      <c r="E2448" s="99"/>
    </row>
    <row r="2449" ht="12.75">
      <c r="E2449" s="99"/>
    </row>
    <row r="2450" ht="12.75">
      <c r="E2450" s="99"/>
    </row>
    <row r="2451" ht="12.75">
      <c r="E2451" s="99"/>
    </row>
    <row r="2452" ht="12.75">
      <c r="E2452" s="99"/>
    </row>
    <row r="2453" ht="12.75">
      <c r="E2453" s="99"/>
    </row>
    <row r="2454" ht="12.75">
      <c r="E2454" s="99"/>
    </row>
    <row r="2455" ht="12.75">
      <c r="E2455" s="99"/>
    </row>
    <row r="2456" ht="12.75">
      <c r="E2456" s="99"/>
    </row>
    <row r="2457" ht="12.75">
      <c r="E2457" s="99"/>
    </row>
    <row r="2458" ht="12.75">
      <c r="E2458" s="99"/>
    </row>
    <row r="2459" ht="12.75">
      <c r="E2459" s="99"/>
    </row>
    <row r="2460" ht="12.75">
      <c r="E2460" s="99"/>
    </row>
    <row r="2461" ht="12.75">
      <c r="E2461" s="99"/>
    </row>
    <row r="2462" ht="12.75">
      <c r="E2462" s="99"/>
    </row>
    <row r="2463" ht="12.75">
      <c r="E2463" s="99"/>
    </row>
    <row r="2464" ht="12.75">
      <c r="E2464" s="99"/>
    </row>
    <row r="2465" ht="12.75">
      <c r="E2465" s="99"/>
    </row>
    <row r="2466" ht="12.75">
      <c r="E2466" s="99"/>
    </row>
    <row r="2467" ht="12.75">
      <c r="E2467" s="99"/>
    </row>
    <row r="2468" ht="12.75">
      <c r="E2468" s="99"/>
    </row>
    <row r="2469" ht="12.75">
      <c r="E2469" s="99"/>
    </row>
    <row r="2470" ht="12.75">
      <c r="E2470" s="99"/>
    </row>
    <row r="2471" ht="12.75">
      <c r="E2471" s="99"/>
    </row>
    <row r="2472" ht="12.75">
      <c r="E2472" s="99"/>
    </row>
    <row r="2473" ht="12.75">
      <c r="E2473" s="99"/>
    </row>
    <row r="2474" ht="12.75">
      <c r="E2474" s="99"/>
    </row>
    <row r="2475" ht="12.75">
      <c r="E2475" s="99"/>
    </row>
    <row r="2476" ht="12.75">
      <c r="E2476" s="99"/>
    </row>
    <row r="2477" ht="12.75">
      <c r="E2477" s="99"/>
    </row>
    <row r="2478" ht="12.75">
      <c r="E2478" s="99"/>
    </row>
    <row r="2479" ht="12.75">
      <c r="E2479" s="99"/>
    </row>
    <row r="2480" ht="12.75">
      <c r="E2480" s="99"/>
    </row>
    <row r="2481" ht="12.75">
      <c r="E2481" s="99"/>
    </row>
    <row r="2482" ht="12.75">
      <c r="E2482" s="99"/>
    </row>
    <row r="2483" ht="12.75">
      <c r="E2483" s="99"/>
    </row>
    <row r="2484" ht="12.75">
      <c r="E2484" s="99"/>
    </row>
    <row r="2485" ht="12.75">
      <c r="E2485" s="99"/>
    </row>
    <row r="2486" ht="12.75">
      <c r="E2486" s="99"/>
    </row>
    <row r="2487" ht="12.75">
      <c r="E2487" s="99"/>
    </row>
    <row r="2488" ht="12.75">
      <c r="E2488" s="99"/>
    </row>
    <row r="2489" ht="12.75">
      <c r="E2489" s="99"/>
    </row>
    <row r="2490" ht="12.75">
      <c r="E2490" s="99"/>
    </row>
    <row r="2491" ht="12.75">
      <c r="E2491" s="99"/>
    </row>
    <row r="2492" ht="12.75">
      <c r="E2492" s="99"/>
    </row>
    <row r="2493" ht="12.75">
      <c r="E2493" s="99"/>
    </row>
    <row r="2494" ht="12.75">
      <c r="E2494" s="99"/>
    </row>
    <row r="2495" ht="12.75">
      <c r="E2495" s="99"/>
    </row>
    <row r="2496" ht="12.75">
      <c r="E2496" s="99"/>
    </row>
    <row r="2497" ht="12.75">
      <c r="E2497" s="99"/>
    </row>
    <row r="2498" ht="12.75">
      <c r="E2498" s="99"/>
    </row>
    <row r="2499" ht="12.75">
      <c r="E2499" s="99"/>
    </row>
    <row r="2500" ht="12.75">
      <c r="E2500" s="99"/>
    </row>
    <row r="2501" ht="12.75">
      <c r="E2501" s="99"/>
    </row>
    <row r="2502" ht="12.75">
      <c r="E2502" s="99"/>
    </row>
    <row r="2503" ht="12.75">
      <c r="E2503" s="99"/>
    </row>
    <row r="2504" ht="12.75">
      <c r="E2504" s="99"/>
    </row>
    <row r="2505" ht="12.75">
      <c r="E2505" s="99"/>
    </row>
    <row r="2506" ht="12.75">
      <c r="E2506" s="99"/>
    </row>
    <row r="2507" ht="12.75">
      <c r="E2507" s="99"/>
    </row>
    <row r="2508" ht="12.75">
      <c r="E2508" s="99"/>
    </row>
    <row r="2509" ht="12.75">
      <c r="E2509" s="99"/>
    </row>
    <row r="2510" ht="12.75">
      <c r="E2510" s="99"/>
    </row>
    <row r="2511" ht="12.75">
      <c r="E2511" s="99"/>
    </row>
    <row r="2512" ht="12.75">
      <c r="E2512" s="99"/>
    </row>
    <row r="2513" ht="12.75">
      <c r="E2513" s="99"/>
    </row>
    <row r="2514" ht="12.75">
      <c r="E2514" s="99"/>
    </row>
    <row r="2515" ht="12.75">
      <c r="E2515" s="99"/>
    </row>
    <row r="2516" ht="12.75">
      <c r="E2516" s="99"/>
    </row>
    <row r="2517" ht="12.75">
      <c r="E2517" s="99"/>
    </row>
    <row r="2518" ht="12.75">
      <c r="E2518" s="99"/>
    </row>
    <row r="2519" ht="12.75">
      <c r="E2519" s="99"/>
    </row>
    <row r="2520" ht="12.75">
      <c r="E2520" s="99"/>
    </row>
    <row r="2521" ht="12.75">
      <c r="E2521" s="99"/>
    </row>
    <row r="2522" ht="12.75">
      <c r="E2522" s="99"/>
    </row>
    <row r="2523" ht="12.75">
      <c r="E2523" s="99"/>
    </row>
    <row r="2524" ht="12.75">
      <c r="E2524" s="99"/>
    </row>
    <row r="2525" ht="12.75">
      <c r="E2525" s="99"/>
    </row>
    <row r="2526" ht="12.75">
      <c r="E2526" s="99"/>
    </row>
    <row r="2527" ht="12.75">
      <c r="E2527" s="99"/>
    </row>
    <row r="2528" ht="12.75">
      <c r="E2528" s="99"/>
    </row>
    <row r="2529" ht="12.75">
      <c r="E2529" s="99"/>
    </row>
    <row r="2530" ht="12.75">
      <c r="E2530" s="99"/>
    </row>
    <row r="2531" ht="12.75">
      <c r="E2531" s="99"/>
    </row>
    <row r="2532" ht="12.75">
      <c r="E2532" s="99"/>
    </row>
    <row r="2533" ht="12.75">
      <c r="E2533" s="99"/>
    </row>
    <row r="2534" ht="12.75">
      <c r="E2534" s="99"/>
    </row>
    <row r="2535" ht="12.75">
      <c r="E2535" s="99"/>
    </row>
    <row r="2536" ht="12.75">
      <c r="E2536" s="99"/>
    </row>
    <row r="2537" ht="12.75">
      <c r="E2537" s="99"/>
    </row>
    <row r="2538" ht="12.75">
      <c r="E2538" s="99"/>
    </row>
    <row r="2539" ht="12.75">
      <c r="E2539" s="99"/>
    </row>
    <row r="2540" ht="12.75">
      <c r="E2540" s="99"/>
    </row>
    <row r="2541" ht="12.75">
      <c r="E2541" s="99"/>
    </row>
    <row r="2542" ht="12.75">
      <c r="E2542" s="99"/>
    </row>
    <row r="2543" ht="12.75">
      <c r="E2543" s="99"/>
    </row>
    <row r="2544" ht="12.75">
      <c r="E2544" s="99"/>
    </row>
    <row r="2545" ht="12.75">
      <c r="E2545" s="99"/>
    </row>
    <row r="2546" ht="12.75">
      <c r="E2546" s="99"/>
    </row>
    <row r="2547" ht="12.75">
      <c r="E2547" s="99"/>
    </row>
    <row r="2548" ht="12.75">
      <c r="E2548" s="99"/>
    </row>
    <row r="2549" ht="12.75">
      <c r="E2549" s="99"/>
    </row>
    <row r="2550" ht="12.75">
      <c r="E2550" s="99"/>
    </row>
    <row r="2551" ht="12.75">
      <c r="E2551" s="99"/>
    </row>
    <row r="2552" ht="12.75">
      <c r="E2552" s="99"/>
    </row>
    <row r="2553" ht="12.75">
      <c r="E2553" s="99"/>
    </row>
    <row r="2554" ht="12.75">
      <c r="E2554" s="99"/>
    </row>
    <row r="2555" ht="12.75">
      <c r="E2555" s="99"/>
    </row>
    <row r="2556" ht="12.75">
      <c r="E2556" s="99"/>
    </row>
    <row r="2557" ht="12.75">
      <c r="E2557" s="99"/>
    </row>
    <row r="2558" ht="12.75">
      <c r="E2558" s="99"/>
    </row>
    <row r="2559" ht="12.75">
      <c r="E2559" s="99"/>
    </row>
    <row r="2560" ht="12.75">
      <c r="E2560" s="99"/>
    </row>
    <row r="2561" ht="12.75">
      <c r="E2561" s="99"/>
    </row>
    <row r="2562" ht="12.75">
      <c r="E2562" s="99"/>
    </row>
    <row r="2563" ht="12.75">
      <c r="E2563" s="99"/>
    </row>
    <row r="2564" ht="12.75">
      <c r="E2564" s="99"/>
    </row>
    <row r="2565" ht="12.75">
      <c r="E2565" s="99"/>
    </row>
    <row r="2566" ht="12.75">
      <c r="E2566" s="99"/>
    </row>
    <row r="2567" ht="12.75">
      <c r="E2567" s="99"/>
    </row>
    <row r="2568" ht="12.75">
      <c r="E2568" s="99"/>
    </row>
    <row r="2569" ht="12.75">
      <c r="E2569" s="99"/>
    </row>
    <row r="2570" ht="12.75">
      <c r="E2570" s="99"/>
    </row>
    <row r="2571" ht="12.75">
      <c r="E2571" s="99"/>
    </row>
    <row r="2572" ht="12.75">
      <c r="E2572" s="99"/>
    </row>
    <row r="2573" ht="12.75">
      <c r="E2573" s="99"/>
    </row>
    <row r="2574" ht="12.75">
      <c r="E2574" s="99"/>
    </row>
    <row r="2575" ht="12.75">
      <c r="E2575" s="99"/>
    </row>
    <row r="2576" ht="12.75">
      <c r="E2576" s="99"/>
    </row>
    <row r="2577" ht="12.75">
      <c r="E2577" s="99"/>
    </row>
    <row r="2578" ht="12.75">
      <c r="E2578" s="99"/>
    </row>
    <row r="2579" ht="12.75">
      <c r="E2579" s="99"/>
    </row>
    <row r="2580" ht="12.75">
      <c r="E2580" s="99"/>
    </row>
    <row r="2581" ht="12.75">
      <c r="E2581" s="99"/>
    </row>
    <row r="2582" ht="12.75">
      <c r="E2582" s="99"/>
    </row>
    <row r="2583" ht="12.75">
      <c r="E2583" s="99"/>
    </row>
    <row r="2584" ht="12.75">
      <c r="E2584" s="99"/>
    </row>
    <row r="2585" ht="12.75">
      <c r="E2585" s="99"/>
    </row>
    <row r="2586" ht="12.75">
      <c r="E2586" s="99"/>
    </row>
    <row r="2587" ht="12.75">
      <c r="E2587" s="99"/>
    </row>
    <row r="2588" ht="12.75">
      <c r="E2588" s="99"/>
    </row>
    <row r="2589" ht="12.75">
      <c r="E2589" s="99"/>
    </row>
    <row r="2590" ht="12.75">
      <c r="E2590" s="99"/>
    </row>
    <row r="2591" ht="12.75">
      <c r="E2591" s="99"/>
    </row>
    <row r="2592" ht="12.75">
      <c r="E2592" s="99"/>
    </row>
    <row r="2593" ht="12.75">
      <c r="E2593" s="99"/>
    </row>
    <row r="2594" ht="12.75">
      <c r="E2594" s="99"/>
    </row>
    <row r="2595" ht="12.75">
      <c r="E2595" s="99"/>
    </row>
    <row r="2596" ht="12.75">
      <c r="E2596" s="99"/>
    </row>
    <row r="2597" ht="12.75">
      <c r="E2597" s="99"/>
    </row>
    <row r="2598" ht="12.75">
      <c r="E2598" s="99"/>
    </row>
    <row r="2599" ht="12.75">
      <c r="E2599" s="99"/>
    </row>
    <row r="2600" ht="12.75">
      <c r="E2600" s="99"/>
    </row>
    <row r="2601" ht="12.75">
      <c r="E2601" s="99"/>
    </row>
    <row r="2602" ht="12.75">
      <c r="E2602" s="99"/>
    </row>
    <row r="2603" ht="12.75">
      <c r="E2603" s="99"/>
    </row>
    <row r="2604" ht="12.75">
      <c r="E2604" s="99"/>
    </row>
    <row r="2605" ht="12.75">
      <c r="E2605" s="99"/>
    </row>
    <row r="2606" ht="12.75">
      <c r="E2606" s="99"/>
    </row>
    <row r="2607" ht="12.75">
      <c r="E2607" s="99"/>
    </row>
    <row r="2608" ht="12.75">
      <c r="E2608" s="99"/>
    </row>
    <row r="2609" ht="12.75">
      <c r="E2609" s="99"/>
    </row>
    <row r="2610" ht="12.75">
      <c r="E2610" s="99"/>
    </row>
    <row r="2611" ht="12.75">
      <c r="E2611" s="99"/>
    </row>
    <row r="2612" ht="12.75">
      <c r="E2612" s="99"/>
    </row>
    <row r="2613" ht="12.75">
      <c r="E2613" s="99"/>
    </row>
    <row r="2614" ht="12.75">
      <c r="E2614" s="99"/>
    </row>
    <row r="2615" ht="12.75">
      <c r="E2615" s="99"/>
    </row>
    <row r="2616" ht="12.75">
      <c r="E2616" s="99"/>
    </row>
    <row r="2617" ht="12.75">
      <c r="E2617" s="99"/>
    </row>
    <row r="2618" ht="12.75">
      <c r="E2618" s="99"/>
    </row>
    <row r="2619" ht="12.75">
      <c r="E2619" s="99"/>
    </row>
    <row r="2620" ht="12.75">
      <c r="E2620" s="99"/>
    </row>
    <row r="2621" ht="12.75">
      <c r="E2621" s="99"/>
    </row>
    <row r="2622" ht="12.75">
      <c r="E2622" s="99"/>
    </row>
    <row r="2623" ht="12.75">
      <c r="E2623" s="99"/>
    </row>
    <row r="2624" ht="12.75">
      <c r="E2624" s="99"/>
    </row>
    <row r="2625" ht="12.75">
      <c r="E2625" s="99"/>
    </row>
    <row r="2626" ht="12.75">
      <c r="E2626" s="99"/>
    </row>
    <row r="2627" ht="12.75">
      <c r="E2627" s="99"/>
    </row>
    <row r="2628" ht="12.75">
      <c r="E2628" s="99"/>
    </row>
    <row r="2629" ht="12.75">
      <c r="E2629" s="99"/>
    </row>
    <row r="2630" ht="12.75">
      <c r="E2630" s="99"/>
    </row>
    <row r="2631" ht="12.75">
      <c r="E2631" s="99"/>
    </row>
    <row r="2632" ht="12.75">
      <c r="E2632" s="99"/>
    </row>
    <row r="2633" ht="12.75">
      <c r="E2633" s="99"/>
    </row>
    <row r="2634" ht="12.75">
      <c r="E2634" s="99"/>
    </row>
    <row r="2635" ht="12.75">
      <c r="E2635" s="99"/>
    </row>
    <row r="2636" ht="12.75">
      <c r="E2636" s="99"/>
    </row>
    <row r="2637" ht="12.75">
      <c r="E2637" s="99"/>
    </row>
    <row r="2638" ht="12.75">
      <c r="E2638" s="99"/>
    </row>
    <row r="2639" ht="12.75">
      <c r="E2639" s="99"/>
    </row>
    <row r="2640" ht="12.75">
      <c r="E2640" s="99"/>
    </row>
    <row r="2641" ht="12.75">
      <c r="E2641" s="99"/>
    </row>
    <row r="2642" ht="12.75">
      <c r="E2642" s="99"/>
    </row>
    <row r="2643" ht="12.75">
      <c r="E2643" s="99"/>
    </row>
    <row r="2644" ht="12.75">
      <c r="E2644" s="99"/>
    </row>
    <row r="2645" ht="12.75">
      <c r="E2645" s="99"/>
    </row>
    <row r="2646" ht="12.75">
      <c r="E2646" s="99"/>
    </row>
    <row r="2647" ht="12.75">
      <c r="E2647" s="99"/>
    </row>
    <row r="2648" ht="12.75">
      <c r="E2648" s="99"/>
    </row>
    <row r="2649" ht="12.75">
      <c r="E2649" s="99"/>
    </row>
    <row r="2650" ht="12.75">
      <c r="E2650" s="99"/>
    </row>
    <row r="2651" ht="12.75">
      <c r="E2651" s="99"/>
    </row>
    <row r="2652" ht="12.75">
      <c r="E2652" s="99"/>
    </row>
    <row r="2653" ht="12.75">
      <c r="E2653" s="99"/>
    </row>
    <row r="2654" ht="12.75">
      <c r="E2654" s="99"/>
    </row>
    <row r="2655" ht="12.75">
      <c r="E2655" s="99"/>
    </row>
    <row r="2656" ht="12.75">
      <c r="E2656" s="99"/>
    </row>
    <row r="2657" ht="12.75">
      <c r="E2657" s="99"/>
    </row>
    <row r="2658" ht="12.75">
      <c r="E2658" s="99"/>
    </row>
    <row r="2659" ht="12.75">
      <c r="E2659" s="99"/>
    </row>
    <row r="2660" ht="12.75">
      <c r="E2660" s="99"/>
    </row>
    <row r="2661" ht="12.75">
      <c r="E2661" s="99"/>
    </row>
    <row r="2662" ht="12.75">
      <c r="E2662" s="99"/>
    </row>
    <row r="2663" ht="12.75">
      <c r="E2663" s="99"/>
    </row>
    <row r="2664" ht="12.75">
      <c r="E2664" s="99"/>
    </row>
    <row r="2665" ht="12.75">
      <c r="E2665" s="99"/>
    </row>
    <row r="2666" ht="12.75">
      <c r="E2666" s="99"/>
    </row>
    <row r="2667" ht="12.75">
      <c r="E2667" s="99"/>
    </row>
    <row r="2668" ht="12.75">
      <c r="E2668" s="99"/>
    </row>
    <row r="2669" ht="12.75">
      <c r="E2669" s="99"/>
    </row>
    <row r="2670" ht="12.75">
      <c r="E2670" s="99"/>
    </row>
    <row r="2671" ht="12.75">
      <c r="E2671" s="99"/>
    </row>
    <row r="2672" ht="12.75">
      <c r="E2672" s="99"/>
    </row>
    <row r="2673" ht="12.75">
      <c r="E2673" s="99"/>
    </row>
    <row r="2674" ht="12.75">
      <c r="E2674" s="99"/>
    </row>
    <row r="2675" ht="12.75">
      <c r="E2675" s="99"/>
    </row>
    <row r="2676" ht="12.75">
      <c r="E2676" s="99"/>
    </row>
    <row r="2677" ht="12.75">
      <c r="E2677" s="99"/>
    </row>
    <row r="2678" ht="12.75">
      <c r="E2678" s="99"/>
    </row>
    <row r="2679" ht="12.75">
      <c r="E2679" s="99"/>
    </row>
    <row r="2680" ht="12.75">
      <c r="E2680" s="99"/>
    </row>
    <row r="2681" ht="12.75">
      <c r="E2681" s="99"/>
    </row>
    <row r="2682" ht="12.75">
      <c r="E2682" s="99"/>
    </row>
    <row r="2683" ht="12.75">
      <c r="E2683" s="99"/>
    </row>
    <row r="2684" ht="12.75">
      <c r="E2684" s="99"/>
    </row>
    <row r="2685" ht="12.75">
      <c r="E2685" s="99"/>
    </row>
    <row r="2686" ht="12.75">
      <c r="E2686" s="99"/>
    </row>
    <row r="2687" ht="12.75">
      <c r="E2687" s="99"/>
    </row>
    <row r="2688" ht="12.75">
      <c r="E2688" s="99"/>
    </row>
    <row r="2689" ht="12.75">
      <c r="E2689" s="99"/>
    </row>
    <row r="2690" ht="12.75">
      <c r="E2690" s="99"/>
    </row>
    <row r="2691" ht="12.75">
      <c r="E2691" s="99"/>
    </row>
    <row r="2692" ht="12.75">
      <c r="E2692" s="99"/>
    </row>
    <row r="2693" ht="12.75">
      <c r="E2693" s="99"/>
    </row>
    <row r="2694" ht="12.75">
      <c r="E2694" s="99"/>
    </row>
    <row r="2695" ht="12.75">
      <c r="E2695" s="99"/>
    </row>
    <row r="2696" ht="12.75">
      <c r="E2696" s="99"/>
    </row>
    <row r="2697" ht="12.75">
      <c r="E2697" s="99"/>
    </row>
    <row r="2698" ht="12.75">
      <c r="E2698" s="99"/>
    </row>
    <row r="2699" ht="12.75">
      <c r="E2699" s="99"/>
    </row>
    <row r="2700" ht="12.75">
      <c r="E2700" s="99"/>
    </row>
    <row r="2701" ht="12.75">
      <c r="E2701" s="99"/>
    </row>
    <row r="2702" ht="12.75">
      <c r="E2702" s="99"/>
    </row>
    <row r="2703" ht="12.75">
      <c r="E2703" s="99"/>
    </row>
    <row r="2704" ht="12.75">
      <c r="E2704" s="99"/>
    </row>
    <row r="2705" ht="12.75">
      <c r="E2705" s="99"/>
    </row>
    <row r="2706" ht="12.75">
      <c r="E2706" s="99"/>
    </row>
    <row r="2707" ht="12.75">
      <c r="E2707" s="99"/>
    </row>
    <row r="2708" ht="12.75">
      <c r="E2708" s="99"/>
    </row>
    <row r="2709" ht="12.75">
      <c r="E2709" s="99"/>
    </row>
    <row r="2710" ht="12.75">
      <c r="E2710" s="99"/>
    </row>
    <row r="2711" ht="12.75">
      <c r="E2711" s="99"/>
    </row>
    <row r="2712" ht="12.75">
      <c r="E2712" s="99"/>
    </row>
    <row r="2713" ht="12.75">
      <c r="E2713" s="99"/>
    </row>
    <row r="2714" ht="12.75">
      <c r="E2714" s="99"/>
    </row>
    <row r="2715" ht="12.75">
      <c r="E2715" s="99"/>
    </row>
    <row r="2716" ht="12.75">
      <c r="E2716" s="99"/>
    </row>
    <row r="2717" ht="12.75">
      <c r="E2717" s="99"/>
    </row>
    <row r="2718" ht="12.75">
      <c r="E2718" s="99"/>
    </row>
    <row r="2719" ht="12.75">
      <c r="E2719" s="99"/>
    </row>
    <row r="2720" ht="12.75">
      <c r="E2720" s="99"/>
    </row>
    <row r="2721" ht="12.75">
      <c r="E2721" s="99"/>
    </row>
    <row r="2722" ht="12.75">
      <c r="E2722" s="99"/>
    </row>
    <row r="2723" ht="12.75">
      <c r="E2723" s="99"/>
    </row>
    <row r="2724" ht="12.75">
      <c r="E2724" s="99"/>
    </row>
    <row r="2725" ht="12.75">
      <c r="E2725" s="99"/>
    </row>
    <row r="2726" ht="12.75">
      <c r="E2726" s="99"/>
    </row>
    <row r="2727" ht="12.75">
      <c r="E2727" s="99"/>
    </row>
    <row r="2728" ht="12.75">
      <c r="E2728" s="99"/>
    </row>
    <row r="2729" ht="12.75">
      <c r="E2729" s="99"/>
    </row>
    <row r="2730" ht="12.75">
      <c r="E2730" s="99"/>
    </row>
    <row r="2731" ht="12.75">
      <c r="E2731" s="99"/>
    </row>
    <row r="2732" ht="12.75">
      <c r="E2732" s="99"/>
    </row>
    <row r="2733" ht="12.75">
      <c r="E2733" s="99"/>
    </row>
    <row r="2734" ht="12.75">
      <c r="E2734" s="99"/>
    </row>
    <row r="2735" ht="12.75">
      <c r="E2735" s="99"/>
    </row>
    <row r="2736" ht="12.75">
      <c r="E2736" s="99"/>
    </row>
    <row r="2737" ht="12.75">
      <c r="E2737" s="99"/>
    </row>
    <row r="2738" ht="12.75">
      <c r="E2738" s="99"/>
    </row>
    <row r="2739" ht="12.75">
      <c r="E2739" s="99"/>
    </row>
    <row r="2740" ht="12.75">
      <c r="E2740" s="99"/>
    </row>
    <row r="2741" ht="12.75">
      <c r="E2741" s="99"/>
    </row>
    <row r="2742" ht="12.75">
      <c r="E2742" s="99"/>
    </row>
    <row r="2743" ht="12.75">
      <c r="E2743" s="99"/>
    </row>
    <row r="2744" ht="12.75">
      <c r="E2744" s="99"/>
    </row>
    <row r="2745" ht="12.75">
      <c r="E2745" s="99"/>
    </row>
    <row r="2746" ht="12.75">
      <c r="E2746" s="99"/>
    </row>
    <row r="2747" ht="12.75">
      <c r="E2747" s="99"/>
    </row>
    <row r="2748" ht="12.75">
      <c r="E2748" s="99"/>
    </row>
    <row r="2749" ht="12.75">
      <c r="E2749" s="99"/>
    </row>
    <row r="2750" ht="12.75">
      <c r="E2750" s="99"/>
    </row>
    <row r="2751" ht="12.75">
      <c r="E2751" s="99"/>
    </row>
    <row r="2752" ht="12.75">
      <c r="E2752" s="99"/>
    </row>
    <row r="2753" ht="12.75">
      <c r="E2753" s="99"/>
    </row>
    <row r="2754" ht="12.75">
      <c r="E2754" s="99"/>
    </row>
    <row r="2755" ht="12.75">
      <c r="E2755" s="99"/>
    </row>
    <row r="2756" ht="12.75">
      <c r="E2756" s="99"/>
    </row>
    <row r="2757" ht="12.75">
      <c r="E2757" s="99"/>
    </row>
    <row r="2758" ht="12.75">
      <c r="E2758" s="99"/>
    </row>
    <row r="2759" ht="12.75">
      <c r="E2759" s="99"/>
    </row>
    <row r="2760" ht="12.75">
      <c r="E2760" s="99"/>
    </row>
    <row r="2761" ht="12.75">
      <c r="E2761" s="99"/>
    </row>
    <row r="2762" ht="12.75">
      <c r="E2762" s="99"/>
    </row>
    <row r="2763" ht="12.75">
      <c r="E2763" s="99"/>
    </row>
    <row r="2764" ht="12.75">
      <c r="E2764" s="99"/>
    </row>
    <row r="2765" ht="12.75">
      <c r="E2765" s="99"/>
    </row>
    <row r="2766" ht="12.75">
      <c r="E2766" s="99"/>
    </row>
    <row r="2767" ht="12.75">
      <c r="E2767" s="99"/>
    </row>
    <row r="2768" ht="12.75">
      <c r="E2768" s="99"/>
    </row>
    <row r="2769" ht="12.75">
      <c r="E2769" s="99"/>
    </row>
    <row r="2770" ht="12.75">
      <c r="E2770" s="99"/>
    </row>
    <row r="2771" ht="12.75">
      <c r="E2771" s="99"/>
    </row>
    <row r="2772" ht="12.75">
      <c r="E2772" s="99"/>
    </row>
    <row r="2773" ht="12.75">
      <c r="E2773" s="99"/>
    </row>
    <row r="2774" ht="12.75">
      <c r="E2774" s="99"/>
    </row>
    <row r="2775" ht="12.75">
      <c r="E2775" s="99"/>
    </row>
    <row r="2776" ht="12.75">
      <c r="E2776" s="99"/>
    </row>
    <row r="2777" ht="12.75">
      <c r="E2777" s="99"/>
    </row>
    <row r="2778" ht="12.75">
      <c r="E2778" s="99"/>
    </row>
    <row r="2779" ht="12.75">
      <c r="E2779" s="99"/>
    </row>
    <row r="2780" ht="12.75">
      <c r="E2780" s="99"/>
    </row>
    <row r="2781" ht="12.75">
      <c r="E2781" s="99"/>
    </row>
    <row r="2782" ht="12.75">
      <c r="E2782" s="99"/>
    </row>
    <row r="2783" ht="12.75">
      <c r="E2783" s="99"/>
    </row>
    <row r="2784" ht="12.75">
      <c r="E2784" s="99"/>
    </row>
    <row r="2785" ht="12.75">
      <c r="E2785" s="99"/>
    </row>
    <row r="2786" ht="12.75">
      <c r="E2786" s="99"/>
    </row>
    <row r="2787" ht="12.75">
      <c r="E2787" s="99"/>
    </row>
    <row r="2788" ht="12.75">
      <c r="E2788" s="99"/>
    </row>
    <row r="2789" ht="12.75">
      <c r="E2789" s="99"/>
    </row>
    <row r="2790" ht="12.75">
      <c r="E2790" s="99"/>
    </row>
    <row r="2791" ht="12.75">
      <c r="E2791" s="99"/>
    </row>
    <row r="2792" ht="12.75">
      <c r="E2792" s="99"/>
    </row>
    <row r="2793" ht="12.75">
      <c r="E2793" s="99"/>
    </row>
    <row r="2794" ht="12.75">
      <c r="E2794" s="99"/>
    </row>
    <row r="2795" ht="12.75">
      <c r="E2795" s="99"/>
    </row>
    <row r="2796" ht="12.75">
      <c r="E2796" s="99"/>
    </row>
    <row r="2797" ht="12.75">
      <c r="E2797" s="99"/>
    </row>
    <row r="2798" ht="12.75">
      <c r="E2798" s="99"/>
    </row>
    <row r="2799" ht="12.75">
      <c r="E2799" s="99"/>
    </row>
    <row r="2800" ht="12.75">
      <c r="E2800" s="99"/>
    </row>
    <row r="2801" ht="12.75">
      <c r="E2801" s="99"/>
    </row>
    <row r="2802" ht="12.75">
      <c r="E2802" s="99"/>
    </row>
    <row r="2803" ht="12.75">
      <c r="E2803" s="99"/>
    </row>
    <row r="2804" ht="12.75">
      <c r="E2804" s="99"/>
    </row>
    <row r="2805" ht="12.75">
      <c r="E2805" s="99"/>
    </row>
    <row r="2806" ht="12.75">
      <c r="E2806" s="99"/>
    </row>
    <row r="2807" ht="12.75">
      <c r="E2807" s="99"/>
    </row>
    <row r="2808" ht="12.75">
      <c r="E2808" s="99"/>
    </row>
    <row r="2809" ht="12.75">
      <c r="E2809" s="99"/>
    </row>
    <row r="2810" ht="12.75">
      <c r="E2810" s="99"/>
    </row>
    <row r="2811" ht="12.75">
      <c r="E2811" s="99"/>
    </row>
    <row r="2812" ht="12.75">
      <c r="E2812" s="99"/>
    </row>
    <row r="2813" ht="12.75">
      <c r="E2813" s="99"/>
    </row>
    <row r="2814" ht="12.75">
      <c r="E2814" s="99"/>
    </row>
    <row r="2815" ht="12.75">
      <c r="E2815" s="99"/>
    </row>
    <row r="2816" ht="12.75">
      <c r="E2816" s="99"/>
    </row>
    <row r="2817" ht="12.75">
      <c r="E2817" s="99"/>
    </row>
    <row r="2818" ht="12.75">
      <c r="E2818" s="99"/>
    </row>
    <row r="2819" ht="12.75">
      <c r="E2819" s="99"/>
    </row>
    <row r="2820" ht="12.75">
      <c r="E2820" s="99"/>
    </row>
    <row r="2821" ht="12.75">
      <c r="E2821" s="99"/>
    </row>
    <row r="2822" ht="12.75">
      <c r="E2822" s="99"/>
    </row>
    <row r="2823" ht="12.75">
      <c r="E2823" s="99"/>
    </row>
    <row r="2824" ht="12.75">
      <c r="E2824" s="99"/>
    </row>
    <row r="2825" ht="12.75">
      <c r="E2825" s="99"/>
    </row>
    <row r="2826" ht="12.75">
      <c r="E2826" s="99"/>
    </row>
    <row r="2827" ht="12.75">
      <c r="E2827" s="99"/>
    </row>
    <row r="2828" ht="12.75">
      <c r="E2828" s="99"/>
    </row>
    <row r="2829" ht="12.75">
      <c r="E2829" s="99"/>
    </row>
    <row r="2830" ht="12.75">
      <c r="E2830" s="99"/>
    </row>
    <row r="2831" ht="12.75">
      <c r="E2831" s="99"/>
    </row>
    <row r="2832" ht="12.75">
      <c r="E2832" s="99"/>
    </row>
    <row r="2833" ht="12.75">
      <c r="E2833" s="99"/>
    </row>
    <row r="2834" ht="12.75">
      <c r="E2834" s="99"/>
    </row>
    <row r="2835" ht="12.75">
      <c r="E2835" s="99"/>
    </row>
    <row r="2836" ht="12.75">
      <c r="E2836" s="99"/>
    </row>
    <row r="2837" ht="12.75">
      <c r="E2837" s="99"/>
    </row>
    <row r="2838" ht="12.75">
      <c r="E2838" s="99"/>
    </row>
    <row r="2839" ht="12.75">
      <c r="E2839" s="99"/>
    </row>
    <row r="2840" ht="12.75">
      <c r="E2840" s="99"/>
    </row>
    <row r="2841" ht="12.75">
      <c r="E2841" s="99"/>
    </row>
    <row r="2842" ht="12.75">
      <c r="E2842" s="99"/>
    </row>
    <row r="2843" ht="12.75">
      <c r="E2843" s="99"/>
    </row>
    <row r="2844" ht="12.75">
      <c r="E2844" s="99"/>
    </row>
    <row r="2845" ht="12.75">
      <c r="E2845" s="99"/>
    </row>
    <row r="2846" ht="12.75">
      <c r="E2846" s="99"/>
    </row>
    <row r="2847" ht="12.75">
      <c r="E2847" s="99"/>
    </row>
    <row r="2848" ht="12.75">
      <c r="E2848" s="99"/>
    </row>
    <row r="2849" ht="12.75">
      <c r="E2849" s="99"/>
    </row>
    <row r="2850" ht="12.75">
      <c r="E2850" s="99"/>
    </row>
    <row r="2851" ht="12.75">
      <c r="E2851" s="99"/>
    </row>
    <row r="2852" ht="12.75">
      <c r="E2852" s="99"/>
    </row>
    <row r="2853" ht="12.75">
      <c r="E2853" s="99"/>
    </row>
    <row r="2854" ht="12.75">
      <c r="E2854" s="99"/>
    </row>
    <row r="2855" ht="12.75">
      <c r="E2855" s="99"/>
    </row>
    <row r="2856" ht="12.75">
      <c r="E2856" s="99"/>
    </row>
    <row r="2857" ht="12.75">
      <c r="E2857" s="99"/>
    </row>
    <row r="2858" ht="12.75">
      <c r="E2858" s="99"/>
    </row>
    <row r="2859" ht="12.75">
      <c r="E2859" s="99"/>
    </row>
    <row r="2860" ht="12.75">
      <c r="E2860" s="99"/>
    </row>
    <row r="2861" ht="12.75">
      <c r="E2861" s="99"/>
    </row>
    <row r="2862" ht="12.75">
      <c r="E2862" s="99"/>
    </row>
    <row r="2863" ht="12.75">
      <c r="E2863" s="99"/>
    </row>
    <row r="2864" ht="12.75">
      <c r="E2864" s="99"/>
    </row>
    <row r="2865" ht="12.75">
      <c r="E2865" s="99"/>
    </row>
    <row r="2866" ht="12.75">
      <c r="E2866" s="99"/>
    </row>
    <row r="2867" ht="12.75">
      <c r="E2867" s="99"/>
    </row>
    <row r="2868" ht="12.75">
      <c r="E2868" s="99"/>
    </row>
    <row r="2869" ht="12.75">
      <c r="E2869" s="99"/>
    </row>
    <row r="2870" ht="12.75">
      <c r="E2870" s="99"/>
    </row>
    <row r="2871" ht="12.75">
      <c r="E2871" s="99"/>
    </row>
    <row r="2872" ht="12.75">
      <c r="E2872" s="99"/>
    </row>
    <row r="2873" ht="12.75">
      <c r="E2873" s="99"/>
    </row>
    <row r="2874" ht="12.75">
      <c r="E2874" s="99"/>
    </row>
    <row r="2875" ht="12.75">
      <c r="E2875" s="99"/>
    </row>
    <row r="2876" ht="12.75">
      <c r="E2876" s="99"/>
    </row>
    <row r="2877" ht="12.75">
      <c r="E2877" s="99"/>
    </row>
    <row r="2878" ht="12.75">
      <c r="E2878" s="99"/>
    </row>
    <row r="2879" ht="12.75">
      <c r="E2879" s="99"/>
    </row>
    <row r="2880" ht="12.75">
      <c r="E2880" s="99"/>
    </row>
    <row r="2881" ht="12.75">
      <c r="E2881" s="99"/>
    </row>
    <row r="2882" ht="12.75">
      <c r="E2882" s="99"/>
    </row>
    <row r="2883" ht="12.75">
      <c r="E2883" s="99"/>
    </row>
    <row r="2884" ht="12.75">
      <c r="E2884" s="99"/>
    </row>
    <row r="2885" ht="12.75">
      <c r="E2885" s="99"/>
    </row>
    <row r="2886" ht="12.75">
      <c r="E2886" s="99"/>
    </row>
    <row r="2887" ht="12.75">
      <c r="E2887" s="99"/>
    </row>
    <row r="2888" ht="12.75">
      <c r="E2888" s="99"/>
    </row>
    <row r="2889" ht="12.75">
      <c r="E2889" s="99"/>
    </row>
    <row r="2890" ht="12.75">
      <c r="E2890" s="99"/>
    </row>
    <row r="2891" ht="12.75">
      <c r="E2891" s="99"/>
    </row>
    <row r="2892" ht="12.75">
      <c r="E2892" s="99"/>
    </row>
    <row r="2893" ht="12.75">
      <c r="E2893" s="99"/>
    </row>
    <row r="2894" ht="12.75">
      <c r="E2894" s="99"/>
    </row>
    <row r="2895" ht="12.75">
      <c r="E2895" s="99"/>
    </row>
    <row r="2896" ht="12.75">
      <c r="E2896" s="99"/>
    </row>
    <row r="2897" ht="12.75">
      <c r="E2897" s="99"/>
    </row>
    <row r="2898" ht="12.75">
      <c r="E2898" s="99"/>
    </row>
    <row r="2899" ht="12.75">
      <c r="E2899" s="99"/>
    </row>
    <row r="2900" ht="12.75">
      <c r="E2900" s="99"/>
    </row>
    <row r="2901" ht="12.75">
      <c r="E2901" s="99"/>
    </row>
    <row r="2902" ht="12.75">
      <c r="E2902" s="99"/>
    </row>
    <row r="2903" ht="12.75">
      <c r="E2903" s="99"/>
    </row>
    <row r="2904" ht="12.75">
      <c r="E2904" s="99"/>
    </row>
    <row r="2905" ht="12.75">
      <c r="E2905" s="99"/>
    </row>
    <row r="2906" ht="12.75">
      <c r="E2906" s="99"/>
    </row>
    <row r="2907" ht="12.75">
      <c r="E2907" s="99"/>
    </row>
    <row r="2908" ht="12.75">
      <c r="E2908" s="99"/>
    </row>
    <row r="2909" ht="12.75">
      <c r="E2909" s="99"/>
    </row>
    <row r="2910" ht="12.75">
      <c r="E2910" s="99"/>
    </row>
    <row r="2911" ht="12.75">
      <c r="E2911" s="99"/>
    </row>
    <row r="2912" ht="12.75">
      <c r="E2912" s="99"/>
    </row>
    <row r="2913" ht="12.75">
      <c r="E2913" s="99"/>
    </row>
    <row r="2914" ht="12.75">
      <c r="E2914" s="99"/>
    </row>
    <row r="2915" ht="12.75">
      <c r="E2915" s="99"/>
    </row>
    <row r="2916" ht="12.75">
      <c r="E2916" s="99"/>
    </row>
    <row r="2917" ht="12.75">
      <c r="E2917" s="99"/>
    </row>
    <row r="2918" ht="12.75">
      <c r="E2918" s="99"/>
    </row>
    <row r="2919" ht="12.75">
      <c r="E2919" s="99"/>
    </row>
    <row r="2920" ht="12.75">
      <c r="E2920" s="99"/>
    </row>
    <row r="2921" ht="12.75">
      <c r="E2921" s="99"/>
    </row>
    <row r="2922" ht="12.75">
      <c r="E2922" s="99"/>
    </row>
    <row r="2923" ht="12.75">
      <c r="E2923" s="99"/>
    </row>
    <row r="2924" ht="12.75">
      <c r="E2924" s="99"/>
    </row>
    <row r="2925" ht="12.75">
      <c r="E2925" s="99"/>
    </row>
    <row r="2926" ht="12.75">
      <c r="E2926" s="99"/>
    </row>
    <row r="2927" ht="12.75">
      <c r="E2927" s="99"/>
    </row>
    <row r="2928" ht="12.75">
      <c r="E2928" s="99"/>
    </row>
    <row r="2929" ht="12.75">
      <c r="E2929" s="99"/>
    </row>
    <row r="2930" ht="12.75">
      <c r="E2930" s="99"/>
    </row>
    <row r="2931" ht="12.75">
      <c r="E2931" s="99"/>
    </row>
    <row r="2932" ht="12.75">
      <c r="E2932" s="99"/>
    </row>
    <row r="2933" ht="12.75">
      <c r="E2933" s="99"/>
    </row>
    <row r="2934" ht="12.75">
      <c r="E2934" s="99"/>
    </row>
    <row r="2935" ht="12.75">
      <c r="E2935" s="99"/>
    </row>
    <row r="2936" ht="12.75">
      <c r="E2936" s="99"/>
    </row>
    <row r="2937" ht="12.75">
      <c r="E2937" s="99"/>
    </row>
    <row r="2938" ht="12.75">
      <c r="E2938" s="99"/>
    </row>
    <row r="2939" ht="12.75">
      <c r="E2939" s="99"/>
    </row>
    <row r="2940" ht="12.75">
      <c r="E2940" s="99"/>
    </row>
    <row r="2941" ht="12.75">
      <c r="E2941" s="99"/>
    </row>
    <row r="2942" ht="12.75">
      <c r="E2942" s="99"/>
    </row>
    <row r="2943" ht="12.75">
      <c r="E2943" s="99"/>
    </row>
    <row r="2944" ht="12.75">
      <c r="E2944" s="99"/>
    </row>
    <row r="2945" ht="12.75">
      <c r="E2945" s="99"/>
    </row>
    <row r="2946" ht="12.75">
      <c r="E2946" s="99"/>
    </row>
    <row r="2947" ht="12.75">
      <c r="E2947" s="99"/>
    </row>
    <row r="2948" ht="12.75">
      <c r="E2948" s="99"/>
    </row>
    <row r="2949" ht="12.75">
      <c r="E2949" s="99"/>
    </row>
    <row r="2950" ht="12.75">
      <c r="E2950" s="99"/>
    </row>
    <row r="2951" ht="12.75">
      <c r="E2951" s="99"/>
    </row>
    <row r="2952" ht="12.75">
      <c r="E2952" s="99"/>
    </row>
    <row r="2953" ht="12.75">
      <c r="E2953" s="99"/>
    </row>
    <row r="2954" ht="12.75">
      <c r="E2954" s="99"/>
    </row>
    <row r="2955" ht="12.75">
      <c r="E2955" s="99"/>
    </row>
    <row r="2956" ht="12.75">
      <c r="E2956" s="99"/>
    </row>
    <row r="2957" ht="12.75">
      <c r="E2957" s="99"/>
    </row>
    <row r="2958" ht="12.75">
      <c r="E2958" s="99"/>
    </row>
    <row r="2959" ht="12.75">
      <c r="E2959" s="99"/>
    </row>
    <row r="2960" ht="12.75">
      <c r="E2960" s="99"/>
    </row>
    <row r="2961" ht="12.75">
      <c r="E2961" s="99"/>
    </row>
    <row r="2962" ht="12.75">
      <c r="E2962" s="99"/>
    </row>
    <row r="2963" ht="12.75">
      <c r="E2963" s="99"/>
    </row>
    <row r="2964" ht="12.75">
      <c r="E2964" s="99"/>
    </row>
    <row r="2965" ht="12.75">
      <c r="E2965" s="99"/>
    </row>
    <row r="2966" ht="12.75">
      <c r="E2966" s="99"/>
    </row>
    <row r="2967" ht="12.75">
      <c r="E2967" s="99"/>
    </row>
    <row r="2968" ht="12.75">
      <c r="E2968" s="99"/>
    </row>
    <row r="2969" ht="12.75">
      <c r="E2969" s="99"/>
    </row>
    <row r="2970" ht="12.75">
      <c r="E2970" s="99"/>
    </row>
    <row r="2971" ht="12.75">
      <c r="E2971" s="99"/>
    </row>
    <row r="2972" ht="12.75">
      <c r="E2972" s="99"/>
    </row>
    <row r="2973" ht="12.75">
      <c r="E2973" s="99"/>
    </row>
    <row r="2974" ht="12.75">
      <c r="E2974" s="99"/>
    </row>
    <row r="2975" ht="12.75">
      <c r="E2975" s="99"/>
    </row>
    <row r="2976" ht="12.75">
      <c r="E2976" s="99"/>
    </row>
    <row r="2977" ht="12.75">
      <c r="E2977" s="99"/>
    </row>
    <row r="2978" ht="12.75">
      <c r="E2978" s="99"/>
    </row>
    <row r="2979" ht="12.75">
      <c r="E2979" s="99"/>
    </row>
    <row r="2980" ht="12.75">
      <c r="E2980" s="99"/>
    </row>
    <row r="2981" ht="12.75">
      <c r="E2981" s="99"/>
    </row>
    <row r="2982" ht="12.75">
      <c r="E2982" s="99"/>
    </row>
    <row r="2983" ht="12.75">
      <c r="E2983" s="99"/>
    </row>
    <row r="2984" ht="12.75">
      <c r="E2984" s="99"/>
    </row>
    <row r="2985" ht="12.75">
      <c r="E2985" s="99"/>
    </row>
    <row r="2986" ht="12.75">
      <c r="E2986" s="99"/>
    </row>
    <row r="2987" ht="12.75">
      <c r="E2987" s="99"/>
    </row>
    <row r="2988" ht="12.75">
      <c r="E2988" s="99"/>
    </row>
    <row r="2989" ht="12.75">
      <c r="E2989" s="99"/>
    </row>
    <row r="2990" ht="12.75">
      <c r="E2990" s="99"/>
    </row>
    <row r="2991" ht="12.75">
      <c r="E2991" s="99"/>
    </row>
    <row r="2992" ht="12.75">
      <c r="E2992" s="99"/>
    </row>
    <row r="2993" ht="12.75">
      <c r="E2993" s="99"/>
    </row>
    <row r="2994" ht="12.75">
      <c r="E2994" s="99"/>
    </row>
    <row r="2995" ht="12.75">
      <c r="E2995" s="99"/>
    </row>
    <row r="2996" ht="12.75">
      <c r="E2996" s="99"/>
    </row>
    <row r="2997" ht="12.75">
      <c r="E2997" s="99"/>
    </row>
    <row r="2998" ht="12.75">
      <c r="E2998" s="99"/>
    </row>
    <row r="2999" ht="12.75">
      <c r="E2999" s="99"/>
    </row>
    <row r="3000" ht="12.75">
      <c r="E3000" s="99"/>
    </row>
    <row r="3001" ht="12.75">
      <c r="E3001" s="99"/>
    </row>
    <row r="3002" ht="12.75">
      <c r="E3002" s="99"/>
    </row>
    <row r="3003" ht="12.75">
      <c r="E3003" s="99"/>
    </row>
    <row r="3004" ht="12.75">
      <c r="E3004" s="99"/>
    </row>
    <row r="3005" ht="12.75">
      <c r="E3005" s="99"/>
    </row>
    <row r="3006" ht="12.75">
      <c r="E3006" s="99"/>
    </row>
    <row r="3007" ht="12.75">
      <c r="E3007" s="99"/>
    </row>
    <row r="3008" ht="12.75">
      <c r="E3008" s="99"/>
    </row>
    <row r="3009" ht="12.75">
      <c r="E3009" s="99"/>
    </row>
    <row r="3010" ht="12.75">
      <c r="E3010" s="99"/>
    </row>
    <row r="3011" ht="12.75">
      <c r="E3011" s="99"/>
    </row>
    <row r="3012" ht="12.75">
      <c r="E3012" s="99"/>
    </row>
    <row r="3013" ht="12.75">
      <c r="E3013" s="99"/>
    </row>
    <row r="3014" ht="12.75">
      <c r="E3014" s="99"/>
    </row>
    <row r="3015" ht="12.75">
      <c r="E3015" s="99"/>
    </row>
    <row r="3016" ht="12.75">
      <c r="E3016" s="99"/>
    </row>
    <row r="3017" ht="12.75">
      <c r="E3017" s="99"/>
    </row>
    <row r="3018" ht="12.75">
      <c r="E3018" s="99"/>
    </row>
    <row r="3019" ht="12.75">
      <c r="E3019" s="99"/>
    </row>
    <row r="3020" ht="12.75">
      <c r="E3020" s="99"/>
    </row>
    <row r="3021" ht="12.75">
      <c r="E3021" s="99"/>
    </row>
    <row r="3022" ht="12.75">
      <c r="E3022" s="99"/>
    </row>
    <row r="3023" ht="12.75">
      <c r="E3023" s="99"/>
    </row>
    <row r="3024" ht="12.75">
      <c r="E3024" s="99"/>
    </row>
    <row r="3025" ht="12.75">
      <c r="E3025" s="99"/>
    </row>
    <row r="3026" ht="12.75">
      <c r="E3026" s="99"/>
    </row>
    <row r="3027" ht="12.75">
      <c r="E3027" s="99"/>
    </row>
    <row r="3028" ht="12.75">
      <c r="E3028" s="99"/>
    </row>
    <row r="3029" ht="12.75">
      <c r="E3029" s="99"/>
    </row>
    <row r="3030" ht="12.75">
      <c r="E3030" s="99"/>
    </row>
    <row r="3031" ht="12.75">
      <c r="E3031" s="99"/>
    </row>
    <row r="3032" ht="12.75">
      <c r="E3032" s="99"/>
    </row>
    <row r="3033" ht="12.75">
      <c r="E3033" s="99"/>
    </row>
    <row r="3034" ht="12.75">
      <c r="E3034" s="99"/>
    </row>
    <row r="3035" ht="12.75">
      <c r="E3035" s="99"/>
    </row>
    <row r="3036" ht="12.75">
      <c r="E3036" s="99"/>
    </row>
    <row r="3037" ht="12.75">
      <c r="E3037" s="99"/>
    </row>
    <row r="3038" ht="12.75">
      <c r="E3038" s="99"/>
    </row>
    <row r="3039" ht="12.75">
      <c r="E3039" s="99"/>
    </row>
    <row r="3040" ht="12.75">
      <c r="E3040" s="99"/>
    </row>
    <row r="3041" ht="12.75">
      <c r="E3041" s="99"/>
    </row>
    <row r="3042" ht="12.75">
      <c r="E3042" s="99"/>
    </row>
    <row r="3043" ht="12.75">
      <c r="E3043" s="99"/>
    </row>
    <row r="3044" ht="12.75">
      <c r="E3044" s="99"/>
    </row>
    <row r="3045" ht="12.75">
      <c r="E3045" s="99"/>
    </row>
    <row r="3046" ht="12.75">
      <c r="E3046" s="99"/>
    </row>
    <row r="3047" ht="12.75">
      <c r="E3047" s="99"/>
    </row>
    <row r="3048" ht="12.75">
      <c r="E3048" s="99"/>
    </row>
    <row r="3049" ht="12.75">
      <c r="E3049" s="99"/>
    </row>
    <row r="3050" ht="12.75">
      <c r="E3050" s="99"/>
    </row>
    <row r="3051" ht="12.75">
      <c r="E3051" s="99"/>
    </row>
    <row r="3052" ht="12.75">
      <c r="E3052" s="99"/>
    </row>
    <row r="3053" ht="12.75">
      <c r="E3053" s="99"/>
    </row>
    <row r="3054" ht="12.75">
      <c r="E3054" s="99"/>
    </row>
    <row r="3055" ht="12.75">
      <c r="E3055" s="99"/>
    </row>
    <row r="3056" ht="12.75">
      <c r="E3056" s="99"/>
    </row>
    <row r="3057" ht="12.75">
      <c r="E3057" s="99"/>
    </row>
    <row r="3058" ht="12.75">
      <c r="E3058" s="99"/>
    </row>
    <row r="3059" ht="12.75">
      <c r="E3059" s="99"/>
    </row>
    <row r="3060" ht="12.75">
      <c r="E3060" s="99"/>
    </row>
    <row r="3061" ht="12.75">
      <c r="E3061" s="99"/>
    </row>
    <row r="3062" ht="12.75">
      <c r="E3062" s="99"/>
    </row>
    <row r="3063" ht="12.75">
      <c r="E3063" s="99"/>
    </row>
    <row r="3064" ht="12.75">
      <c r="E3064" s="99"/>
    </row>
    <row r="3065" ht="12.75">
      <c r="E3065" s="99"/>
    </row>
    <row r="3066" ht="12.75">
      <c r="E3066" s="99"/>
    </row>
    <row r="3067" ht="12.75">
      <c r="E3067" s="99"/>
    </row>
    <row r="3068" ht="12.75">
      <c r="E3068" s="99"/>
    </row>
    <row r="3069" ht="12.75">
      <c r="E3069" s="99"/>
    </row>
    <row r="3070" ht="12.75">
      <c r="E3070" s="99"/>
    </row>
    <row r="3071" ht="12.75">
      <c r="E3071" s="99"/>
    </row>
    <row r="3072" ht="12.75">
      <c r="E3072" s="99"/>
    </row>
    <row r="3073" ht="12.75">
      <c r="E3073" s="99"/>
    </row>
    <row r="3074" ht="12.75">
      <c r="E3074" s="99"/>
    </row>
    <row r="3075" ht="12.75">
      <c r="E3075" s="99"/>
    </row>
    <row r="3076" ht="12.75">
      <c r="E3076" s="99"/>
    </row>
    <row r="3077" ht="12.75">
      <c r="E3077" s="99"/>
    </row>
    <row r="3078" ht="12.75">
      <c r="E3078" s="99"/>
    </row>
    <row r="3079" ht="12.75">
      <c r="E3079" s="99"/>
    </row>
    <row r="3080" ht="12.75">
      <c r="E3080" s="99"/>
    </row>
    <row r="3081" ht="12.75">
      <c r="E3081" s="99"/>
    </row>
    <row r="3082" ht="12.75">
      <c r="E3082" s="99"/>
    </row>
    <row r="3083" ht="12.75">
      <c r="E3083" s="99"/>
    </row>
    <row r="3084" ht="12.75">
      <c r="E3084" s="99"/>
    </row>
    <row r="3085" ht="12.75">
      <c r="E3085" s="99"/>
    </row>
    <row r="3086" ht="12.75">
      <c r="E3086" s="99"/>
    </row>
    <row r="3087" ht="12.75">
      <c r="E3087" s="99"/>
    </row>
    <row r="3088" ht="12.75">
      <c r="E3088" s="99"/>
    </row>
    <row r="3089" ht="12.75">
      <c r="E3089" s="99"/>
    </row>
    <row r="3090" ht="12.75">
      <c r="E3090" s="99"/>
    </row>
    <row r="3091" ht="12.75">
      <c r="E3091" s="99"/>
    </row>
    <row r="3092" ht="12.75">
      <c r="E3092" s="99"/>
    </row>
    <row r="3093" ht="12.75">
      <c r="E3093" s="99"/>
    </row>
    <row r="3094" ht="12.75">
      <c r="E3094" s="99"/>
    </row>
    <row r="3095" ht="12.75">
      <c r="E3095" s="99"/>
    </row>
    <row r="3096" ht="12.75">
      <c r="E3096" s="99"/>
    </row>
    <row r="3097" ht="12.75">
      <c r="E3097" s="99"/>
    </row>
    <row r="3098" ht="12.75">
      <c r="E3098" s="99"/>
    </row>
    <row r="3099" ht="12.75">
      <c r="E3099" s="99"/>
    </row>
    <row r="3100" ht="12.75">
      <c r="E3100" s="99"/>
    </row>
    <row r="3101" ht="12.75">
      <c r="E3101" s="99"/>
    </row>
    <row r="3102" ht="12.75">
      <c r="E3102" s="99"/>
    </row>
    <row r="3103" ht="12.75">
      <c r="E3103" s="99"/>
    </row>
    <row r="3104" ht="12.75">
      <c r="E3104" s="99"/>
    </row>
    <row r="3105" ht="12.75">
      <c r="E3105" s="99"/>
    </row>
    <row r="3106" ht="12.75">
      <c r="E3106" s="99"/>
    </row>
    <row r="3107" ht="12.75">
      <c r="E3107" s="99"/>
    </row>
    <row r="3108" ht="12.75">
      <c r="E3108" s="99"/>
    </row>
    <row r="3109" ht="12.75">
      <c r="E3109" s="99"/>
    </row>
    <row r="3110" ht="12.75">
      <c r="E3110" s="99"/>
    </row>
    <row r="3111" ht="12.75">
      <c r="E3111" s="99"/>
    </row>
    <row r="3112" ht="12.75">
      <c r="E3112" s="99"/>
    </row>
    <row r="3113" ht="12.75">
      <c r="E3113" s="99"/>
    </row>
    <row r="3114" ht="12.75">
      <c r="E3114" s="99"/>
    </row>
    <row r="3115" ht="12.75">
      <c r="E3115" s="99"/>
    </row>
    <row r="3116" ht="12.75">
      <c r="E3116" s="99"/>
    </row>
    <row r="3117" ht="12.75">
      <c r="E3117" s="99"/>
    </row>
    <row r="3118" ht="12.75">
      <c r="E3118" s="99"/>
    </row>
    <row r="3119" ht="12.75">
      <c r="E3119" s="99"/>
    </row>
    <row r="3120" ht="12.75">
      <c r="E3120" s="99"/>
    </row>
    <row r="3121" ht="12.75">
      <c r="E3121" s="99"/>
    </row>
    <row r="3122" ht="12.75">
      <c r="E3122" s="99"/>
    </row>
    <row r="3123" ht="12.75">
      <c r="E3123" s="99"/>
    </row>
    <row r="3124" ht="12.75">
      <c r="E3124" s="99"/>
    </row>
    <row r="3125" ht="12.75">
      <c r="E3125" s="99"/>
    </row>
    <row r="3126" ht="12.75">
      <c r="E3126" s="99"/>
    </row>
    <row r="3127" ht="12.75">
      <c r="E3127" s="99"/>
    </row>
    <row r="3128" ht="12.75">
      <c r="E3128" s="99"/>
    </row>
    <row r="3129" ht="12.75">
      <c r="E3129" s="99"/>
    </row>
    <row r="3130" ht="12.75">
      <c r="E3130" s="99"/>
    </row>
    <row r="3131" ht="12.75">
      <c r="E3131" s="99"/>
    </row>
    <row r="3132" ht="12.75">
      <c r="E3132" s="99"/>
    </row>
    <row r="3133" ht="12.75">
      <c r="E3133" s="99"/>
    </row>
    <row r="3134" ht="12.75">
      <c r="E3134" s="99"/>
    </row>
    <row r="3135" ht="12.75">
      <c r="E3135" s="99"/>
    </row>
    <row r="3136" ht="12.75">
      <c r="E3136" s="99"/>
    </row>
    <row r="3137" ht="12.75">
      <c r="E3137" s="99"/>
    </row>
    <row r="3138" ht="12.75">
      <c r="E3138" s="99"/>
    </row>
    <row r="3139" ht="12.75">
      <c r="E3139" s="99"/>
    </row>
    <row r="3140" ht="12.75">
      <c r="E3140" s="99"/>
    </row>
    <row r="3141" ht="12.75">
      <c r="E3141" s="99"/>
    </row>
    <row r="3142" ht="12.75">
      <c r="E3142" s="99"/>
    </row>
    <row r="3143" ht="12.75">
      <c r="E3143" s="99"/>
    </row>
    <row r="3144" ht="12.75">
      <c r="E3144" s="99"/>
    </row>
    <row r="3145" ht="12.75">
      <c r="E3145" s="99"/>
    </row>
    <row r="3146" ht="12.75">
      <c r="E3146" s="99"/>
    </row>
    <row r="3147" ht="12.75">
      <c r="E3147" s="99"/>
    </row>
    <row r="3148" ht="12.75">
      <c r="E3148" s="99"/>
    </row>
    <row r="3149" ht="12.75">
      <c r="E3149" s="99"/>
    </row>
    <row r="3150" ht="12.75">
      <c r="E3150" s="99"/>
    </row>
    <row r="3151" ht="12.75">
      <c r="E3151" s="99"/>
    </row>
    <row r="3152" ht="12.75">
      <c r="E3152" s="99"/>
    </row>
    <row r="3153" ht="12.75">
      <c r="E3153" s="99"/>
    </row>
    <row r="3154" ht="12.75">
      <c r="E3154" s="99"/>
    </row>
    <row r="3155" ht="12.75">
      <c r="E3155" s="99"/>
    </row>
    <row r="3156" ht="12.75">
      <c r="E3156" s="99"/>
    </row>
    <row r="3157" ht="12.75">
      <c r="E3157" s="99"/>
    </row>
    <row r="3158" ht="12.75">
      <c r="E3158" s="99"/>
    </row>
    <row r="3159" ht="12.75">
      <c r="E3159" s="99"/>
    </row>
    <row r="3160" ht="12.75">
      <c r="E3160" s="99"/>
    </row>
    <row r="3161" ht="12.75">
      <c r="E3161" s="99"/>
    </row>
    <row r="3162" ht="12.75">
      <c r="E3162" s="99"/>
    </row>
    <row r="3163" ht="12.75">
      <c r="E3163" s="99"/>
    </row>
    <row r="3164" ht="12.75">
      <c r="E3164" s="99"/>
    </row>
    <row r="3165" ht="12.75">
      <c r="E3165" s="99"/>
    </row>
    <row r="3166" ht="12.75">
      <c r="E3166" s="99"/>
    </row>
    <row r="3167" ht="12.75">
      <c r="E3167" s="99"/>
    </row>
    <row r="3168" ht="12.75">
      <c r="E3168" s="99"/>
    </row>
    <row r="3169" ht="12.75">
      <c r="E3169" s="99"/>
    </row>
    <row r="3170" ht="12.75">
      <c r="E3170" s="99"/>
    </row>
    <row r="3171" ht="12.75">
      <c r="E3171" s="99"/>
    </row>
    <row r="3172" ht="12.75">
      <c r="E3172" s="99"/>
    </row>
    <row r="3173" ht="12.75">
      <c r="E3173" s="99"/>
    </row>
    <row r="3174" ht="12.75">
      <c r="E3174" s="99"/>
    </row>
    <row r="3175" ht="12.75">
      <c r="E3175" s="99"/>
    </row>
    <row r="3176" ht="12.75">
      <c r="E3176" s="99"/>
    </row>
    <row r="3177" ht="12.75">
      <c r="E3177" s="99"/>
    </row>
    <row r="3178" ht="12.75">
      <c r="E3178" s="99"/>
    </row>
    <row r="3179" ht="12.75">
      <c r="E3179" s="99"/>
    </row>
    <row r="3180" ht="12.75">
      <c r="E3180" s="99"/>
    </row>
    <row r="3181" ht="12.75">
      <c r="E3181" s="99"/>
    </row>
    <row r="3182" ht="12.75">
      <c r="E3182" s="99"/>
    </row>
    <row r="3183" ht="12.75">
      <c r="E3183" s="99"/>
    </row>
    <row r="3184" ht="12.75">
      <c r="E3184" s="99"/>
    </row>
    <row r="3185" ht="12.75">
      <c r="E3185" s="99"/>
    </row>
    <row r="3186" ht="12.75">
      <c r="E3186" s="99"/>
    </row>
    <row r="3187" ht="12.75">
      <c r="E3187" s="99"/>
    </row>
    <row r="3188" ht="12.75">
      <c r="E3188" s="99"/>
    </row>
    <row r="3189" ht="12.75">
      <c r="E3189" s="99"/>
    </row>
    <row r="3190" ht="12.75">
      <c r="E3190" s="99"/>
    </row>
    <row r="3191" ht="12.75">
      <c r="E3191" s="99"/>
    </row>
    <row r="3192" ht="12.75">
      <c r="E3192" s="99"/>
    </row>
    <row r="3193" ht="12.75">
      <c r="E3193" s="99"/>
    </row>
    <row r="3194" ht="12.75">
      <c r="E3194" s="99"/>
    </row>
    <row r="3195" ht="12.75">
      <c r="E3195" s="99"/>
    </row>
    <row r="3196" ht="12.75">
      <c r="E3196" s="99"/>
    </row>
    <row r="3197" ht="12.75">
      <c r="E3197" s="99"/>
    </row>
    <row r="3198" ht="12.75">
      <c r="E3198" s="99"/>
    </row>
    <row r="3199" ht="12.75">
      <c r="E3199" s="99"/>
    </row>
    <row r="3200" ht="12.75">
      <c r="E3200" s="99"/>
    </row>
    <row r="3201" ht="12.75">
      <c r="E3201" s="99"/>
    </row>
    <row r="3202" ht="12.75">
      <c r="E3202" s="99"/>
    </row>
    <row r="3203" ht="12.75">
      <c r="E3203" s="99"/>
    </row>
    <row r="3204" ht="12.75">
      <c r="E3204" s="99"/>
    </row>
    <row r="3205" ht="12.75">
      <c r="E3205" s="99"/>
    </row>
    <row r="3206" ht="12.75">
      <c r="E3206" s="99"/>
    </row>
    <row r="3207" ht="12.75">
      <c r="E3207" s="99"/>
    </row>
    <row r="3208" ht="12.75">
      <c r="E3208" s="99"/>
    </row>
    <row r="3209" ht="12.75">
      <c r="E3209" s="99"/>
    </row>
    <row r="3210" ht="12.75">
      <c r="E3210" s="99"/>
    </row>
    <row r="3211" ht="12.75">
      <c r="E3211" s="99"/>
    </row>
    <row r="3212" ht="12.75">
      <c r="E3212" s="99"/>
    </row>
    <row r="3213" ht="12.75">
      <c r="E3213" s="99"/>
    </row>
    <row r="3214" ht="12.75">
      <c r="E3214" s="99"/>
    </row>
    <row r="3215" ht="12.75">
      <c r="E3215" s="99"/>
    </row>
    <row r="3216" ht="12.75">
      <c r="E3216" s="99"/>
    </row>
    <row r="3217" ht="12.75">
      <c r="E3217" s="99"/>
    </row>
    <row r="3218" ht="12.75">
      <c r="E3218" s="99"/>
    </row>
    <row r="3219" ht="12.75">
      <c r="E3219" s="99"/>
    </row>
    <row r="3220" ht="12.75">
      <c r="E3220" s="99"/>
    </row>
    <row r="3221" ht="12.75">
      <c r="E3221" s="99"/>
    </row>
    <row r="3222" ht="12.75">
      <c r="E3222" s="99"/>
    </row>
    <row r="3223" ht="12.75">
      <c r="E3223" s="99"/>
    </row>
    <row r="3224" ht="12.75">
      <c r="E3224" s="99"/>
    </row>
    <row r="3225" ht="12.75">
      <c r="E3225" s="99"/>
    </row>
    <row r="3226" ht="12.75">
      <c r="E3226" s="99"/>
    </row>
    <row r="3227" ht="12.75">
      <c r="E3227" s="99"/>
    </row>
    <row r="3228" ht="12.75">
      <c r="E3228" s="99"/>
    </row>
    <row r="3229" ht="12.75">
      <c r="E3229" s="99"/>
    </row>
    <row r="3230" ht="12.75">
      <c r="E3230" s="99"/>
    </row>
    <row r="3231" ht="12.75">
      <c r="E3231" s="99"/>
    </row>
    <row r="3232" ht="12.75">
      <c r="E3232" s="99"/>
    </row>
    <row r="3233" ht="12.75">
      <c r="E3233" s="99"/>
    </row>
    <row r="3234" ht="12.75">
      <c r="E3234" s="99"/>
    </row>
    <row r="3235" ht="12.75">
      <c r="E3235" s="99"/>
    </row>
    <row r="3236" ht="12.75">
      <c r="E3236" s="99"/>
    </row>
    <row r="3237" ht="12.75">
      <c r="E3237" s="99"/>
    </row>
    <row r="3238" ht="12.75">
      <c r="E3238" s="99"/>
    </row>
    <row r="3239" ht="12.75">
      <c r="E3239" s="99"/>
    </row>
    <row r="3240" ht="12.75">
      <c r="E3240" s="99"/>
    </row>
    <row r="3241" ht="12.75">
      <c r="E3241" s="99"/>
    </row>
    <row r="3242" ht="12.75">
      <c r="E3242" s="99"/>
    </row>
    <row r="3243" ht="12.75">
      <c r="E3243" s="99"/>
    </row>
    <row r="3244" ht="12.75">
      <c r="E3244" s="99"/>
    </row>
    <row r="3245" ht="12.75">
      <c r="E3245" s="99"/>
    </row>
    <row r="3246" ht="12.75">
      <c r="E3246" s="99"/>
    </row>
    <row r="3247" ht="12.75">
      <c r="E3247" s="99"/>
    </row>
    <row r="3248" ht="12.75">
      <c r="E3248" s="99"/>
    </row>
    <row r="3249" ht="12.75">
      <c r="E3249" s="99"/>
    </row>
    <row r="3250" ht="12.75">
      <c r="E3250" s="99"/>
    </row>
    <row r="3251" ht="12.75">
      <c r="E3251" s="99"/>
    </row>
    <row r="3252" ht="12.75">
      <c r="E3252" s="99"/>
    </row>
    <row r="3253" ht="12.75">
      <c r="E3253" s="99"/>
    </row>
    <row r="3254" ht="12.75">
      <c r="E3254" s="99"/>
    </row>
    <row r="3255" ht="12.75">
      <c r="E3255" s="99"/>
    </row>
    <row r="3256" ht="12.75">
      <c r="E3256" s="99"/>
    </row>
    <row r="3257" ht="12.75">
      <c r="E3257" s="99"/>
    </row>
    <row r="3258" ht="12.75">
      <c r="E3258" s="99"/>
    </row>
    <row r="3259" ht="12.75">
      <c r="E3259" s="99"/>
    </row>
    <row r="3260" ht="12.75">
      <c r="E3260" s="99"/>
    </row>
    <row r="3261" ht="12.75">
      <c r="E3261" s="99"/>
    </row>
    <row r="3262" ht="12.75">
      <c r="E3262" s="99"/>
    </row>
    <row r="3263" ht="12.75">
      <c r="E3263" s="99"/>
    </row>
    <row r="3264" ht="12.75">
      <c r="E3264" s="99"/>
    </row>
    <row r="3265" ht="12.75">
      <c r="E3265" s="99"/>
    </row>
    <row r="3266" ht="12.75">
      <c r="E3266" s="99"/>
    </row>
    <row r="3267" ht="12.75">
      <c r="E3267" s="99"/>
    </row>
    <row r="3268" ht="12.75">
      <c r="E3268" s="99"/>
    </row>
    <row r="3269" ht="12.75">
      <c r="E3269" s="99"/>
    </row>
    <row r="3270" ht="12.75">
      <c r="E3270" s="99"/>
    </row>
    <row r="3271" ht="12.75">
      <c r="E3271" s="99"/>
    </row>
    <row r="3272" ht="12.75">
      <c r="E3272" s="99"/>
    </row>
    <row r="3273" ht="12.75">
      <c r="E3273" s="99"/>
    </row>
    <row r="3274" ht="12.75">
      <c r="E3274" s="99"/>
    </row>
    <row r="3275" ht="12.75">
      <c r="E3275" s="99"/>
    </row>
    <row r="3276" ht="12.75">
      <c r="E3276" s="99"/>
    </row>
    <row r="3277" ht="12.75">
      <c r="E3277" s="99"/>
    </row>
    <row r="3278" ht="12.75">
      <c r="E3278" s="99"/>
    </row>
    <row r="3279" ht="12.75">
      <c r="E3279" s="99"/>
    </row>
    <row r="3280" ht="12.75">
      <c r="E3280" s="99"/>
    </row>
    <row r="3281" ht="12.75">
      <c r="E3281" s="99"/>
    </row>
    <row r="3282" ht="12.75">
      <c r="E3282" s="99"/>
    </row>
    <row r="3283" ht="12.75">
      <c r="E3283" s="99"/>
    </row>
    <row r="3284" ht="12.75">
      <c r="E3284" s="99"/>
    </row>
    <row r="3285" ht="12.75">
      <c r="E3285" s="99"/>
    </row>
    <row r="3286" ht="12.75">
      <c r="E3286" s="99"/>
    </row>
    <row r="3287" ht="12.75">
      <c r="E3287" s="99"/>
    </row>
    <row r="3288" ht="12.75">
      <c r="E3288" s="99"/>
    </row>
    <row r="3289" ht="12.75">
      <c r="E3289" s="99"/>
    </row>
    <row r="3290" ht="12.75">
      <c r="E3290" s="99"/>
    </row>
    <row r="3291" ht="12.75">
      <c r="E3291" s="99"/>
    </row>
    <row r="3292" ht="12.75">
      <c r="E3292" s="99"/>
    </row>
    <row r="3293" ht="12.75">
      <c r="E3293" s="99"/>
    </row>
    <row r="3294" ht="12.75">
      <c r="E3294" s="99"/>
    </row>
    <row r="3295" ht="12.75">
      <c r="E3295" s="99"/>
    </row>
    <row r="3296" ht="12.75">
      <c r="E3296" s="99"/>
    </row>
    <row r="3297" ht="12.75">
      <c r="E3297" s="99"/>
    </row>
    <row r="3298" ht="12.75">
      <c r="E3298" s="99"/>
    </row>
    <row r="3299" ht="12.75">
      <c r="E3299" s="99"/>
    </row>
    <row r="3300" ht="12.75">
      <c r="E3300" s="99"/>
    </row>
    <row r="3301" ht="12.75">
      <c r="E3301" s="99"/>
    </row>
    <row r="3302" ht="12.75">
      <c r="E3302" s="99"/>
    </row>
    <row r="3303" ht="12.75">
      <c r="E3303" s="99"/>
    </row>
    <row r="3304" ht="12.75">
      <c r="E3304" s="99"/>
    </row>
    <row r="3305" ht="12.75">
      <c r="E3305" s="99"/>
    </row>
    <row r="3306" ht="12.75">
      <c r="E3306" s="99"/>
    </row>
    <row r="3307" ht="12.75">
      <c r="E3307" s="99"/>
    </row>
    <row r="3308" ht="12.75">
      <c r="E3308" s="99"/>
    </row>
    <row r="3309" ht="12.75">
      <c r="E3309" s="99"/>
    </row>
    <row r="3310" ht="12.75">
      <c r="E3310" s="99"/>
    </row>
    <row r="3311" ht="12.75">
      <c r="E3311" s="99"/>
    </row>
    <row r="3312" ht="12.75">
      <c r="E3312" s="99"/>
    </row>
    <row r="3313" ht="12.75">
      <c r="E3313" s="99"/>
    </row>
    <row r="3314" ht="12.75">
      <c r="E3314" s="99"/>
    </row>
    <row r="3315" ht="12.75">
      <c r="E3315" s="99"/>
    </row>
    <row r="3316" ht="12.75">
      <c r="E3316" s="99"/>
    </row>
    <row r="3317" ht="12.75">
      <c r="E3317" s="99"/>
    </row>
    <row r="3318" ht="12.75">
      <c r="E3318" s="99"/>
    </row>
    <row r="3319" ht="12.75">
      <c r="E3319" s="99"/>
    </row>
    <row r="3320" ht="12.75">
      <c r="E3320" s="99"/>
    </row>
    <row r="3321" ht="12.75">
      <c r="E3321" s="99"/>
    </row>
    <row r="3322" ht="12.75">
      <c r="E3322" s="99"/>
    </row>
    <row r="3323" ht="12.75">
      <c r="E3323" s="99"/>
    </row>
    <row r="3324" ht="12.75">
      <c r="E3324" s="99"/>
    </row>
    <row r="3325" ht="12.75">
      <c r="E3325" s="99"/>
    </row>
    <row r="3326" ht="12.75">
      <c r="E3326" s="99"/>
    </row>
    <row r="3327" ht="12.75">
      <c r="E3327" s="99"/>
    </row>
    <row r="3328" ht="12.75">
      <c r="E3328" s="99"/>
    </row>
    <row r="3329" ht="12.75">
      <c r="E3329" s="99"/>
    </row>
    <row r="3330" ht="12.75">
      <c r="E3330" s="99"/>
    </row>
    <row r="3331" ht="12.75">
      <c r="E3331" s="99"/>
    </row>
    <row r="3332" ht="12.75">
      <c r="E3332" s="99"/>
    </row>
    <row r="3333" ht="12.75">
      <c r="E3333" s="99"/>
    </row>
    <row r="3334" ht="12.75">
      <c r="E3334" s="99"/>
    </row>
    <row r="3335" ht="12.75">
      <c r="E3335" s="99"/>
    </row>
    <row r="3336" ht="12.75">
      <c r="E3336" s="99"/>
    </row>
    <row r="3337" ht="12.75">
      <c r="E3337" s="99"/>
    </row>
    <row r="3338" ht="12.75">
      <c r="E3338" s="99"/>
    </row>
    <row r="3339" ht="12.75">
      <c r="E3339" s="99"/>
    </row>
    <row r="3340" ht="12.75">
      <c r="E3340" s="99"/>
    </row>
    <row r="3341" ht="12.75">
      <c r="E3341" s="99"/>
    </row>
    <row r="3342" ht="12.75">
      <c r="E3342" s="99"/>
    </row>
    <row r="3343" ht="12.75">
      <c r="E3343" s="99"/>
    </row>
    <row r="3344" ht="12.75">
      <c r="E3344" s="99"/>
    </row>
    <row r="3345" ht="12.75">
      <c r="E3345" s="99"/>
    </row>
    <row r="3346" ht="12.75">
      <c r="E3346" s="99"/>
    </row>
    <row r="3347" ht="12.75">
      <c r="E3347" s="99"/>
    </row>
    <row r="3348" ht="12.75">
      <c r="E3348" s="99"/>
    </row>
    <row r="3349" ht="12.75">
      <c r="E3349" s="99"/>
    </row>
    <row r="3350" ht="12.75">
      <c r="E3350" s="99"/>
    </row>
    <row r="3351" ht="12.75">
      <c r="E3351" s="99"/>
    </row>
    <row r="3352" ht="12.75">
      <c r="E3352" s="99"/>
    </row>
    <row r="3353" ht="12.75">
      <c r="E3353" s="99"/>
    </row>
    <row r="3354" ht="12.75">
      <c r="E3354" s="99"/>
    </row>
    <row r="3355" ht="12.75">
      <c r="E3355" s="99"/>
    </row>
    <row r="3356" ht="12.75">
      <c r="E3356" s="99"/>
    </row>
    <row r="3357" ht="12.75">
      <c r="E3357" s="99"/>
    </row>
    <row r="3358" ht="12.75">
      <c r="E3358" s="99"/>
    </row>
    <row r="3359" ht="12.75">
      <c r="E3359" s="99"/>
    </row>
    <row r="3360" ht="12.75">
      <c r="E3360" s="99"/>
    </row>
    <row r="3361" ht="12.75">
      <c r="E3361" s="99"/>
    </row>
    <row r="3362" ht="12.75">
      <c r="E3362" s="99"/>
    </row>
    <row r="3363" ht="12.75">
      <c r="E3363" s="99"/>
    </row>
    <row r="3364" ht="12.75">
      <c r="E3364" s="99"/>
    </row>
    <row r="3365" ht="12.75">
      <c r="E3365" s="99"/>
    </row>
    <row r="3366" ht="12.75">
      <c r="E3366" s="99"/>
    </row>
    <row r="3367" ht="12.75">
      <c r="E3367" s="99"/>
    </row>
    <row r="3368" ht="12.75">
      <c r="E3368" s="99"/>
    </row>
    <row r="3369" ht="12.75">
      <c r="E3369" s="99"/>
    </row>
    <row r="3370" ht="12.75">
      <c r="E3370" s="99"/>
    </row>
    <row r="3371" ht="12.75">
      <c r="E3371" s="99"/>
    </row>
    <row r="3372" ht="12.75">
      <c r="E3372" s="99"/>
    </row>
    <row r="3373" ht="12.75">
      <c r="E3373" s="99"/>
    </row>
    <row r="3374" ht="12.75">
      <c r="E3374" s="99"/>
    </row>
    <row r="3375" ht="12.75">
      <c r="E3375" s="99"/>
    </row>
    <row r="3376" ht="12.75">
      <c r="E3376" s="99"/>
    </row>
    <row r="3377" ht="12.75">
      <c r="E3377" s="99"/>
    </row>
    <row r="3378" ht="12.75">
      <c r="E3378" s="99"/>
    </row>
    <row r="3379" ht="12.75">
      <c r="E3379" s="99"/>
    </row>
    <row r="3380" ht="12.75">
      <c r="E3380" s="99"/>
    </row>
    <row r="3381" ht="12.75">
      <c r="E3381" s="99"/>
    </row>
    <row r="3382" ht="12.75">
      <c r="E3382" s="99"/>
    </row>
    <row r="3383" ht="12.75">
      <c r="E3383" s="99"/>
    </row>
    <row r="3384" ht="12.75">
      <c r="E3384" s="99"/>
    </row>
    <row r="3385" ht="12.75">
      <c r="E3385" s="99"/>
    </row>
    <row r="3386" ht="12.75">
      <c r="E3386" s="99"/>
    </row>
    <row r="3387" ht="12.75">
      <c r="E3387" s="99"/>
    </row>
    <row r="3388" ht="12.75">
      <c r="E3388" s="99"/>
    </row>
    <row r="3389" ht="12.75">
      <c r="E3389" s="99"/>
    </row>
    <row r="3390" ht="12.75">
      <c r="E3390" s="99"/>
    </row>
    <row r="3391" ht="12.75">
      <c r="E3391" s="99"/>
    </row>
    <row r="3392" ht="12.75">
      <c r="E3392" s="99"/>
    </row>
    <row r="3393" ht="12.75">
      <c r="E3393" s="99"/>
    </row>
    <row r="3394" ht="12.75">
      <c r="E3394" s="99"/>
    </row>
    <row r="3395" ht="12.75">
      <c r="E3395" s="99"/>
    </row>
    <row r="3396" ht="12.75">
      <c r="E3396" s="99"/>
    </row>
    <row r="3397" ht="12.75">
      <c r="E3397" s="99"/>
    </row>
    <row r="3398" ht="12.75">
      <c r="E3398" s="99"/>
    </row>
    <row r="3399" ht="12.75">
      <c r="E3399" s="99"/>
    </row>
    <row r="3400" ht="12.75">
      <c r="E3400" s="99"/>
    </row>
    <row r="3401" ht="12.75">
      <c r="E3401" s="99"/>
    </row>
    <row r="3402" ht="12.75">
      <c r="E3402" s="99"/>
    </row>
    <row r="3403" ht="12.75">
      <c r="E3403" s="99"/>
    </row>
    <row r="3404" ht="12.75">
      <c r="E3404" s="99"/>
    </row>
    <row r="3405" ht="12.75">
      <c r="E3405" s="99"/>
    </row>
    <row r="3406" ht="12.75">
      <c r="E3406" s="99"/>
    </row>
    <row r="3407" ht="12.75">
      <c r="E3407" s="99"/>
    </row>
    <row r="3408" ht="12.75">
      <c r="E3408" s="99"/>
    </row>
    <row r="3409" ht="12.75">
      <c r="E3409" s="99"/>
    </row>
    <row r="3410" ht="12.75">
      <c r="E3410" s="99"/>
    </row>
    <row r="3411" ht="12.75">
      <c r="E3411" s="99"/>
    </row>
    <row r="3412" ht="12.75">
      <c r="E3412" s="99"/>
    </row>
    <row r="3413" ht="12.75">
      <c r="E3413" s="99"/>
    </row>
    <row r="3414" ht="12.75">
      <c r="E3414" s="99"/>
    </row>
    <row r="3415" ht="12.75">
      <c r="E3415" s="99"/>
    </row>
    <row r="3416" ht="12.75">
      <c r="E3416" s="99"/>
    </row>
    <row r="3417" ht="12.75">
      <c r="E3417" s="99"/>
    </row>
    <row r="3418" ht="12.75">
      <c r="E3418" s="99"/>
    </row>
    <row r="3419" ht="12.75">
      <c r="E3419" s="99"/>
    </row>
    <row r="3420" ht="12.75">
      <c r="E3420" s="99"/>
    </row>
    <row r="3421" ht="12.75">
      <c r="E3421" s="99"/>
    </row>
    <row r="3422" ht="12.75">
      <c r="E3422" s="99"/>
    </row>
    <row r="3423" ht="12.75">
      <c r="E3423" s="99"/>
    </row>
    <row r="3424" ht="12.75">
      <c r="E3424" s="99"/>
    </row>
    <row r="3425" ht="12.75">
      <c r="E3425" s="99"/>
    </row>
    <row r="3426" ht="12.75">
      <c r="E3426" s="99"/>
    </row>
    <row r="3427" ht="12.75">
      <c r="E3427" s="99"/>
    </row>
    <row r="3428" ht="12.75">
      <c r="E3428" s="99"/>
    </row>
    <row r="3429" ht="12.75">
      <c r="E3429" s="99"/>
    </row>
    <row r="3430" ht="12.75">
      <c r="E3430" s="99"/>
    </row>
    <row r="3431" ht="12.75">
      <c r="E3431" s="99"/>
    </row>
    <row r="3432" ht="12.75">
      <c r="E3432" s="99"/>
    </row>
    <row r="3433" ht="12.75">
      <c r="E3433" s="99"/>
    </row>
    <row r="3434" ht="12.75">
      <c r="E3434" s="99"/>
    </row>
    <row r="3435" ht="12.75">
      <c r="E3435" s="99"/>
    </row>
    <row r="3436" ht="12.75">
      <c r="E3436" s="99"/>
    </row>
    <row r="3437" ht="12.75">
      <c r="E3437" s="99"/>
    </row>
    <row r="3438" ht="12.75">
      <c r="E3438" s="99"/>
    </row>
    <row r="3439" ht="12.75">
      <c r="E3439" s="99"/>
    </row>
    <row r="3440" ht="12.75">
      <c r="E3440" s="99"/>
    </row>
    <row r="3441" ht="12.75">
      <c r="E3441" s="99"/>
    </row>
    <row r="3442" ht="12.75">
      <c r="E3442" s="99"/>
    </row>
    <row r="3443" ht="12.75">
      <c r="E3443" s="99"/>
    </row>
    <row r="3444" ht="12.75">
      <c r="E3444" s="99"/>
    </row>
    <row r="3445" ht="12.75">
      <c r="E3445" s="99"/>
    </row>
    <row r="3446" ht="12.75">
      <c r="E3446" s="99"/>
    </row>
    <row r="3447" ht="12.75">
      <c r="E3447" s="99"/>
    </row>
    <row r="3448" ht="12.75">
      <c r="E3448" s="99"/>
    </row>
    <row r="3449" ht="12.75">
      <c r="E3449" s="99"/>
    </row>
    <row r="3450" ht="12.75">
      <c r="E3450" s="99"/>
    </row>
    <row r="3451" ht="12.75">
      <c r="E3451" s="99"/>
    </row>
    <row r="3452" ht="12.75">
      <c r="E3452" s="99"/>
    </row>
    <row r="3453" ht="12.75">
      <c r="E3453" s="99"/>
    </row>
    <row r="3454" ht="12.75">
      <c r="E3454" s="99"/>
    </row>
    <row r="3455" ht="12.75">
      <c r="E3455" s="99"/>
    </row>
    <row r="3456" ht="12.75">
      <c r="E3456" s="99"/>
    </row>
    <row r="3457" ht="12.75">
      <c r="E3457" s="99"/>
    </row>
    <row r="3458" ht="12.75">
      <c r="E3458" s="99"/>
    </row>
    <row r="3459" ht="12.75">
      <c r="E3459" s="99"/>
    </row>
    <row r="3460" ht="12.75">
      <c r="E3460" s="99"/>
    </row>
    <row r="3461" ht="12.75">
      <c r="E3461" s="99"/>
    </row>
    <row r="3462" ht="12.75">
      <c r="E3462" s="99"/>
    </row>
    <row r="3463" ht="12.75">
      <c r="E3463" s="99"/>
    </row>
    <row r="3464" ht="12.75">
      <c r="E3464" s="99"/>
    </row>
    <row r="3465" ht="12.75">
      <c r="E3465" s="99"/>
    </row>
    <row r="3466" ht="12.75">
      <c r="E3466" s="99"/>
    </row>
    <row r="3467" ht="12.75">
      <c r="E3467" s="99"/>
    </row>
    <row r="3468" ht="12.75">
      <c r="E3468" s="99"/>
    </row>
    <row r="3469" ht="12.75">
      <c r="E3469" s="99"/>
    </row>
    <row r="3470" ht="12.75">
      <c r="E3470" s="99"/>
    </row>
    <row r="3471" ht="12.75">
      <c r="E3471" s="99"/>
    </row>
    <row r="3472" ht="12.75">
      <c r="E3472" s="99"/>
    </row>
    <row r="3473" ht="12.75">
      <c r="E3473" s="99"/>
    </row>
    <row r="3474" ht="12.75">
      <c r="E3474" s="99"/>
    </row>
    <row r="3475" ht="12.75">
      <c r="E3475" s="99"/>
    </row>
    <row r="3476" ht="12.75">
      <c r="E3476" s="99"/>
    </row>
    <row r="3477" ht="12.75">
      <c r="E3477" s="99"/>
    </row>
    <row r="3478" ht="12.75">
      <c r="E3478" s="99"/>
    </row>
    <row r="3479" ht="12.75">
      <c r="E3479" s="99"/>
    </row>
    <row r="3480" ht="12.75">
      <c r="E3480" s="99"/>
    </row>
    <row r="3481" ht="12.75">
      <c r="E3481" s="99"/>
    </row>
    <row r="3482" ht="12.75">
      <c r="E3482" s="99"/>
    </row>
    <row r="3483" ht="12.75">
      <c r="E3483" s="99"/>
    </row>
    <row r="3484" ht="12.75">
      <c r="E3484" s="99"/>
    </row>
    <row r="3485" ht="12.75">
      <c r="E3485" s="99"/>
    </row>
    <row r="3486" ht="12.75">
      <c r="E3486" s="99"/>
    </row>
    <row r="3487" ht="12.75">
      <c r="E3487" s="99"/>
    </row>
    <row r="3488" ht="12.75">
      <c r="E3488" s="99"/>
    </row>
    <row r="3489" ht="12.75">
      <c r="E3489" s="99"/>
    </row>
    <row r="3490" ht="12.75">
      <c r="E3490" s="99"/>
    </row>
    <row r="3491" ht="12.75">
      <c r="E3491" s="99"/>
    </row>
    <row r="3492" ht="12.75">
      <c r="E3492" s="99"/>
    </row>
    <row r="3493" ht="12.75">
      <c r="E3493" s="99"/>
    </row>
    <row r="3494" ht="12.75">
      <c r="E3494" s="99"/>
    </row>
    <row r="3495" ht="12.75">
      <c r="E3495" s="99"/>
    </row>
    <row r="3496" ht="12.75">
      <c r="E3496" s="99"/>
    </row>
    <row r="3497" ht="12.75">
      <c r="E3497" s="99"/>
    </row>
    <row r="3498" ht="12.75">
      <c r="E3498" s="99"/>
    </row>
    <row r="3499" ht="12.75">
      <c r="E3499" s="99"/>
    </row>
    <row r="3500" ht="12.75">
      <c r="E3500" s="99"/>
    </row>
    <row r="3501" ht="12.75">
      <c r="E3501" s="99"/>
    </row>
    <row r="3502" ht="12.75">
      <c r="E3502" s="99"/>
    </row>
    <row r="3503" ht="12.75">
      <c r="E3503" s="99"/>
    </row>
    <row r="3504" ht="12.75">
      <c r="E3504" s="99"/>
    </row>
    <row r="3505" ht="12.75">
      <c r="E3505" s="99"/>
    </row>
    <row r="3506" ht="12.75">
      <c r="E3506" s="99"/>
    </row>
    <row r="3507" ht="12.75">
      <c r="E3507" s="99"/>
    </row>
    <row r="3508" ht="12.75">
      <c r="E3508" s="99"/>
    </row>
    <row r="3509" ht="12.75">
      <c r="E3509" s="99"/>
    </row>
    <row r="3510" ht="12.75">
      <c r="E3510" s="99"/>
    </row>
    <row r="3511" ht="12.75">
      <c r="E3511" s="99"/>
    </row>
    <row r="3512" ht="12.75">
      <c r="E3512" s="99"/>
    </row>
    <row r="3513" ht="12.75">
      <c r="E3513" s="99"/>
    </row>
    <row r="3514" ht="12.75">
      <c r="E3514" s="99"/>
    </row>
    <row r="3515" ht="12.75">
      <c r="E3515" s="99"/>
    </row>
    <row r="3516" ht="12.75">
      <c r="E3516" s="99"/>
    </row>
    <row r="3517" ht="12.75">
      <c r="E3517" s="99"/>
    </row>
    <row r="3518" ht="12.75">
      <c r="E3518" s="99"/>
    </row>
    <row r="3519" ht="12.75">
      <c r="E3519" s="99"/>
    </row>
    <row r="3520" ht="12.75">
      <c r="E3520" s="99"/>
    </row>
    <row r="3521" ht="12.75">
      <c r="E3521" s="99"/>
    </row>
    <row r="3522" ht="12.75">
      <c r="E3522" s="99"/>
    </row>
    <row r="3523" ht="12.75">
      <c r="E3523" s="99"/>
    </row>
    <row r="3524" ht="12.75">
      <c r="E3524" s="99"/>
    </row>
    <row r="3525" ht="12.75">
      <c r="E3525" s="99"/>
    </row>
    <row r="3526" ht="12.75">
      <c r="E3526" s="99"/>
    </row>
    <row r="3527" ht="12.75">
      <c r="E3527" s="99"/>
    </row>
    <row r="3528" ht="12.75">
      <c r="E3528" s="99"/>
    </row>
    <row r="3529" ht="12.75">
      <c r="E3529" s="99"/>
    </row>
    <row r="3530" ht="12.75">
      <c r="E3530" s="99"/>
    </row>
    <row r="3531" ht="12.75">
      <c r="E3531" s="99"/>
    </row>
    <row r="3532" ht="12.75">
      <c r="E3532" s="99"/>
    </row>
    <row r="3533" ht="12.75">
      <c r="E3533" s="99"/>
    </row>
    <row r="3534" ht="12.75">
      <c r="E3534" s="99"/>
    </row>
    <row r="3535" ht="12.75">
      <c r="E3535" s="99"/>
    </row>
    <row r="3536" ht="12.75">
      <c r="E3536" s="99"/>
    </row>
    <row r="3537" ht="12.75">
      <c r="E3537" s="99"/>
    </row>
    <row r="3538" ht="12.75">
      <c r="E3538" s="99"/>
    </row>
    <row r="3539" ht="12.75">
      <c r="E3539" s="99"/>
    </row>
    <row r="3540" ht="12.75">
      <c r="E3540" s="99"/>
    </row>
    <row r="3541" ht="12.75">
      <c r="E3541" s="99"/>
    </row>
    <row r="3542" ht="12.75">
      <c r="E3542" s="99"/>
    </row>
    <row r="3543" ht="12.75">
      <c r="E3543" s="99"/>
    </row>
    <row r="3544" ht="12.75">
      <c r="E3544" s="99"/>
    </row>
    <row r="3545" ht="12.75">
      <c r="E3545" s="99"/>
    </row>
    <row r="3546" ht="12.75">
      <c r="E3546" s="99"/>
    </row>
    <row r="3547" ht="12.75">
      <c r="E3547" s="99"/>
    </row>
    <row r="3548" ht="12.75">
      <c r="E3548" s="99"/>
    </row>
    <row r="3549" ht="12.75">
      <c r="E3549" s="99"/>
    </row>
    <row r="3550" ht="12.75">
      <c r="E3550" s="99"/>
    </row>
    <row r="3551" ht="12.75">
      <c r="E3551" s="99"/>
    </row>
    <row r="3552" ht="12.75">
      <c r="E3552" s="99"/>
    </row>
    <row r="3553" ht="12.75">
      <c r="E3553" s="99"/>
    </row>
    <row r="3554" ht="12.75">
      <c r="E3554" s="99"/>
    </row>
    <row r="3555" ht="12.75">
      <c r="E3555" s="99"/>
    </row>
    <row r="3556" ht="12.75">
      <c r="E3556" s="99"/>
    </row>
    <row r="3557" ht="12.75">
      <c r="E3557" s="99"/>
    </row>
    <row r="3558" ht="12.75">
      <c r="E3558" s="99"/>
    </row>
    <row r="3559" ht="12.75">
      <c r="E3559" s="99"/>
    </row>
    <row r="3560" ht="12.75">
      <c r="E3560" s="99"/>
    </row>
    <row r="3561" ht="12.75">
      <c r="E3561" s="99"/>
    </row>
    <row r="3562" ht="12.75">
      <c r="E3562" s="99"/>
    </row>
    <row r="3563" ht="12.75">
      <c r="E3563" s="99"/>
    </row>
    <row r="3564" ht="12.75">
      <c r="E3564" s="99"/>
    </row>
    <row r="3565" ht="12.75">
      <c r="E3565" s="99"/>
    </row>
    <row r="3566" ht="12.75">
      <c r="E3566" s="99"/>
    </row>
    <row r="3567" ht="12.75">
      <c r="E3567" s="99"/>
    </row>
    <row r="3568" ht="12.75">
      <c r="E3568" s="99"/>
    </row>
    <row r="3569" ht="12.75">
      <c r="E3569" s="99"/>
    </row>
    <row r="3570" ht="12.75">
      <c r="E3570" s="99"/>
    </row>
    <row r="3571" ht="12.75">
      <c r="E3571" s="99"/>
    </row>
    <row r="3572" ht="12.75">
      <c r="E3572" s="99"/>
    </row>
    <row r="3573" ht="12.75">
      <c r="E3573" s="99"/>
    </row>
    <row r="3574" ht="12.75">
      <c r="E3574" s="99"/>
    </row>
    <row r="3575" ht="12.75">
      <c r="E3575" s="99"/>
    </row>
    <row r="3576" ht="12.75">
      <c r="E3576" s="99"/>
    </row>
    <row r="3577" ht="12.75">
      <c r="E3577" s="99"/>
    </row>
    <row r="3578" ht="12.75">
      <c r="E3578" s="99"/>
    </row>
    <row r="3579" ht="12.75">
      <c r="E3579" s="99"/>
    </row>
    <row r="3580" ht="12.75">
      <c r="E3580" s="99"/>
    </row>
    <row r="3581" ht="12.75">
      <c r="E3581" s="99"/>
    </row>
    <row r="3582" ht="12.75">
      <c r="E3582" s="99"/>
    </row>
    <row r="3583" ht="12.75">
      <c r="E3583" s="99"/>
    </row>
    <row r="3584" ht="12.75">
      <c r="E3584" s="99"/>
    </row>
    <row r="3585" ht="12.75">
      <c r="E3585" s="99"/>
    </row>
    <row r="3586" ht="12.75">
      <c r="E3586" s="99"/>
    </row>
    <row r="3587" ht="12.75">
      <c r="E3587" s="99"/>
    </row>
    <row r="3588" ht="12.75">
      <c r="E3588" s="99"/>
    </row>
    <row r="3589" ht="12.75">
      <c r="E3589" s="99"/>
    </row>
    <row r="3590" ht="12.75">
      <c r="E3590" s="99"/>
    </row>
    <row r="3591" ht="12.75">
      <c r="E3591" s="99"/>
    </row>
    <row r="3592" ht="12.75">
      <c r="E3592" s="99"/>
    </row>
    <row r="3593" ht="12.75">
      <c r="E3593" s="99"/>
    </row>
    <row r="3594" ht="12.75">
      <c r="E3594" s="99"/>
    </row>
    <row r="3595" ht="12.75">
      <c r="E3595" s="99"/>
    </row>
    <row r="3596" ht="12.75">
      <c r="E3596" s="99"/>
    </row>
    <row r="3597" ht="12.75">
      <c r="E3597" s="99"/>
    </row>
    <row r="3598" ht="12.75">
      <c r="E3598" s="99"/>
    </row>
    <row r="3599" ht="12.75">
      <c r="E3599" s="99"/>
    </row>
    <row r="3600" ht="12.75">
      <c r="E3600" s="99"/>
    </row>
    <row r="3601" ht="12.75">
      <c r="E3601" s="99"/>
    </row>
    <row r="3602" ht="12.75">
      <c r="E3602" s="99"/>
    </row>
    <row r="3603" ht="12.75">
      <c r="E3603" s="99"/>
    </row>
    <row r="3604" ht="12.75">
      <c r="E3604" s="99"/>
    </row>
    <row r="3605" ht="12.75">
      <c r="E3605" s="99"/>
    </row>
    <row r="3606" ht="12.75">
      <c r="E3606" s="99"/>
    </row>
    <row r="3607" ht="12.75">
      <c r="E3607" s="99"/>
    </row>
    <row r="3608" ht="12.75">
      <c r="E3608" s="99"/>
    </row>
    <row r="3609" ht="12.75">
      <c r="E3609" s="99"/>
    </row>
    <row r="3610" ht="12.75">
      <c r="E3610" s="99"/>
    </row>
    <row r="3611" ht="12.75">
      <c r="E3611" s="99"/>
    </row>
    <row r="3612" ht="12.75">
      <c r="E3612" s="99"/>
    </row>
    <row r="3613" ht="12.75">
      <c r="E3613" s="99"/>
    </row>
    <row r="3614" ht="12.75">
      <c r="E3614" s="99"/>
    </row>
    <row r="3615" ht="12.75">
      <c r="E3615" s="99"/>
    </row>
    <row r="3616" ht="12.75">
      <c r="E3616" s="99"/>
    </row>
    <row r="3617" ht="12.75">
      <c r="E3617" s="99"/>
    </row>
    <row r="3618" ht="12.75">
      <c r="E3618" s="99"/>
    </row>
    <row r="3619" ht="12.75">
      <c r="E3619" s="99"/>
    </row>
    <row r="3620" ht="12.75">
      <c r="E3620" s="99"/>
    </row>
    <row r="3621" ht="12.75">
      <c r="E3621" s="99"/>
    </row>
    <row r="3622" ht="12.75">
      <c r="E3622" s="99"/>
    </row>
    <row r="3623" ht="12.75">
      <c r="E3623" s="99"/>
    </row>
    <row r="3624" ht="12.75">
      <c r="E3624" s="99"/>
    </row>
    <row r="3625" ht="12.75">
      <c r="E3625" s="99"/>
    </row>
    <row r="3626" ht="12.75">
      <c r="E3626" s="99"/>
    </row>
    <row r="3627" ht="12.75">
      <c r="E3627" s="99"/>
    </row>
    <row r="3628" ht="12.75">
      <c r="E3628" s="99"/>
    </row>
    <row r="3629" ht="12.75">
      <c r="E3629" s="99"/>
    </row>
    <row r="3630" ht="12.75">
      <c r="E3630" s="99"/>
    </row>
    <row r="3631" ht="12.75">
      <c r="E3631" s="99"/>
    </row>
    <row r="3632" ht="12.75">
      <c r="E3632" s="99"/>
    </row>
    <row r="3633" ht="12.75">
      <c r="E3633" s="99"/>
    </row>
    <row r="3634" ht="12.75">
      <c r="E3634" s="99"/>
    </row>
    <row r="3635" ht="12.75">
      <c r="E3635" s="99"/>
    </row>
    <row r="3636" ht="12.75">
      <c r="E3636" s="99"/>
    </row>
    <row r="3637" ht="12.75">
      <c r="E3637" s="99"/>
    </row>
    <row r="3638" ht="12.75">
      <c r="E3638" s="99"/>
    </row>
    <row r="3639" ht="12.75">
      <c r="E3639" s="99"/>
    </row>
    <row r="3640" ht="12.75">
      <c r="E3640" s="99"/>
    </row>
    <row r="3641" ht="12.75">
      <c r="E3641" s="99"/>
    </row>
    <row r="3642" ht="12.75">
      <c r="E3642" s="99"/>
    </row>
    <row r="3643" ht="12.75">
      <c r="E3643" s="99"/>
    </row>
    <row r="3644" ht="12.75">
      <c r="E3644" s="99"/>
    </row>
    <row r="3645" ht="12.75">
      <c r="E3645" s="99"/>
    </row>
    <row r="3646" ht="12.75">
      <c r="E3646" s="99"/>
    </row>
    <row r="3647" ht="12.75">
      <c r="E3647" s="99"/>
    </row>
    <row r="3648" ht="12.75">
      <c r="E3648" s="99"/>
    </row>
    <row r="3649" ht="12.75">
      <c r="E3649" s="99"/>
    </row>
    <row r="3650" ht="12.75">
      <c r="E3650" s="99"/>
    </row>
    <row r="3651" ht="12.75">
      <c r="E3651" s="99"/>
    </row>
    <row r="3652" ht="12.75">
      <c r="E3652" s="99"/>
    </row>
    <row r="3653" ht="12.75">
      <c r="E3653" s="99"/>
    </row>
    <row r="3654" ht="12.75">
      <c r="E3654" s="99"/>
    </row>
    <row r="3655" ht="12.75">
      <c r="E3655" s="99"/>
    </row>
    <row r="3656" ht="12.75">
      <c r="E3656" s="99"/>
    </row>
    <row r="3657" ht="12.75">
      <c r="E3657" s="99"/>
    </row>
    <row r="3658" ht="12.75">
      <c r="E3658" s="99"/>
    </row>
    <row r="3659" ht="12.75">
      <c r="E3659" s="99"/>
    </row>
    <row r="3660" ht="12.75">
      <c r="E3660" s="99"/>
    </row>
    <row r="3661" ht="12.75">
      <c r="E3661" s="99"/>
    </row>
    <row r="3662" ht="12.75">
      <c r="E3662" s="99"/>
    </row>
    <row r="3663" ht="12.75">
      <c r="E3663" s="99"/>
    </row>
    <row r="3664" ht="12.75">
      <c r="E3664" s="99"/>
    </row>
    <row r="3665" ht="12.75">
      <c r="E3665" s="99"/>
    </row>
    <row r="3666" ht="12.75">
      <c r="E3666" s="99"/>
    </row>
    <row r="3667" ht="12.75">
      <c r="E3667" s="99"/>
    </row>
    <row r="3668" ht="12.75">
      <c r="E3668" s="99"/>
    </row>
    <row r="3669" ht="12.75">
      <c r="E3669" s="99"/>
    </row>
    <row r="3670" ht="12.75">
      <c r="E3670" s="99"/>
    </row>
    <row r="3671" ht="12.75">
      <c r="E3671" s="99"/>
    </row>
    <row r="3672" ht="12.75">
      <c r="E3672" s="99"/>
    </row>
    <row r="3673" ht="12.75">
      <c r="E3673" s="99"/>
    </row>
    <row r="3674" ht="12.75">
      <c r="E3674" s="99"/>
    </row>
    <row r="3675" ht="12.75">
      <c r="E3675" s="99"/>
    </row>
    <row r="3676" ht="12.75">
      <c r="E3676" s="99"/>
    </row>
    <row r="3677" ht="12.75">
      <c r="E3677" s="99"/>
    </row>
    <row r="3678" ht="12.75">
      <c r="E3678" s="99"/>
    </row>
    <row r="3679" ht="12.75">
      <c r="E3679" s="99"/>
    </row>
    <row r="3680" ht="12.75">
      <c r="E3680" s="99"/>
    </row>
    <row r="3681" ht="12.75">
      <c r="E3681" s="99"/>
    </row>
    <row r="3682" ht="12.75">
      <c r="E3682" s="99"/>
    </row>
    <row r="3683" ht="12.75">
      <c r="E3683" s="99"/>
    </row>
    <row r="3684" ht="12.75">
      <c r="E3684" s="99"/>
    </row>
    <row r="3685" ht="12.75">
      <c r="E3685" s="99"/>
    </row>
    <row r="3686" ht="12.75">
      <c r="E3686" s="99"/>
    </row>
    <row r="3687" ht="12.75">
      <c r="E3687" s="99"/>
    </row>
    <row r="3688" ht="12.75">
      <c r="E3688" s="99"/>
    </row>
    <row r="3689" ht="12.75">
      <c r="E3689" s="99"/>
    </row>
    <row r="3690" ht="12.75">
      <c r="E3690" s="99"/>
    </row>
    <row r="3691" ht="12.75">
      <c r="E3691" s="99"/>
    </row>
    <row r="3692" ht="12.75">
      <c r="E3692" s="99"/>
    </row>
    <row r="3693" ht="12.75">
      <c r="E3693" s="99"/>
    </row>
    <row r="3694" ht="12.75">
      <c r="E3694" s="99"/>
    </row>
    <row r="3695" ht="12.75">
      <c r="E3695" s="99"/>
    </row>
    <row r="3696" ht="12.75">
      <c r="E3696" s="99"/>
    </row>
    <row r="3697" ht="12.75">
      <c r="E3697" s="99"/>
    </row>
    <row r="3698" ht="12.75">
      <c r="E3698" s="99"/>
    </row>
    <row r="3699" ht="12.75">
      <c r="E3699" s="99"/>
    </row>
    <row r="3700" ht="12.75">
      <c r="E3700" s="99"/>
    </row>
    <row r="3701" ht="12.75">
      <c r="E3701" s="99"/>
    </row>
    <row r="3702" ht="12.75">
      <c r="E3702" s="99"/>
    </row>
    <row r="3703" ht="12.75">
      <c r="E3703" s="99"/>
    </row>
    <row r="3704" ht="12.75">
      <c r="E3704" s="99"/>
    </row>
    <row r="3705" ht="12.75">
      <c r="E3705" s="99"/>
    </row>
    <row r="3706" ht="12.75">
      <c r="E3706" s="99"/>
    </row>
    <row r="3707" ht="12.75">
      <c r="E3707" s="99"/>
    </row>
    <row r="3708" ht="12.75">
      <c r="E3708" s="99"/>
    </row>
    <row r="3709" ht="12.75">
      <c r="E3709" s="99"/>
    </row>
    <row r="3710" ht="12.75">
      <c r="E3710" s="99"/>
    </row>
    <row r="3711" ht="12.75">
      <c r="E3711" s="99"/>
    </row>
    <row r="3712" ht="12.75">
      <c r="E3712" s="99"/>
    </row>
    <row r="3713" ht="12.75">
      <c r="E3713" s="99"/>
    </row>
    <row r="3714" ht="12.75">
      <c r="E3714" s="99"/>
    </row>
    <row r="3715" ht="12.75">
      <c r="E3715" s="99"/>
    </row>
    <row r="3716" ht="12.75">
      <c r="E3716" s="99"/>
    </row>
    <row r="3717" ht="12.75">
      <c r="E3717" s="99"/>
    </row>
    <row r="3718" ht="12.75">
      <c r="E3718" s="99"/>
    </row>
    <row r="3719" ht="12.75">
      <c r="E3719" s="99"/>
    </row>
    <row r="3720" ht="12.75">
      <c r="E3720" s="99"/>
    </row>
    <row r="3721" ht="12.75">
      <c r="E3721" s="99"/>
    </row>
    <row r="3722" ht="12.75">
      <c r="E3722" s="99"/>
    </row>
    <row r="3723" ht="12.75">
      <c r="E3723" s="99"/>
    </row>
    <row r="3724" ht="12.75">
      <c r="E3724" s="99"/>
    </row>
    <row r="3725" ht="12.75">
      <c r="E3725" s="99"/>
    </row>
    <row r="3726" ht="12.75">
      <c r="E3726" s="99"/>
    </row>
    <row r="3727" ht="12.75">
      <c r="E3727" s="99"/>
    </row>
    <row r="3728" ht="12.75">
      <c r="E3728" s="99"/>
    </row>
    <row r="3729" ht="12.75">
      <c r="E3729" s="99"/>
    </row>
    <row r="3730" ht="12.75">
      <c r="E3730" s="99"/>
    </row>
    <row r="3731" ht="12.75">
      <c r="E3731" s="99"/>
    </row>
    <row r="3732" ht="12.75">
      <c r="E3732" s="99"/>
    </row>
    <row r="3733" ht="12.75">
      <c r="E3733" s="99"/>
    </row>
    <row r="3734" ht="12.75">
      <c r="E3734" s="99"/>
    </row>
    <row r="3735" ht="12.75">
      <c r="E3735" s="99"/>
    </row>
    <row r="3736" ht="12.75">
      <c r="E3736" s="99"/>
    </row>
    <row r="3737" ht="12.75">
      <c r="E3737" s="99"/>
    </row>
    <row r="3738" ht="12.75">
      <c r="E3738" s="99"/>
    </row>
    <row r="3739" ht="12.75">
      <c r="E3739" s="99"/>
    </row>
    <row r="3740" ht="12.75">
      <c r="E3740" s="99"/>
    </row>
    <row r="3741" ht="12.75">
      <c r="E3741" s="99"/>
    </row>
    <row r="3742" ht="12.75">
      <c r="E3742" s="99"/>
    </row>
    <row r="3743" ht="12.75">
      <c r="E3743" s="99"/>
    </row>
    <row r="3744" ht="12.75">
      <c r="E3744" s="99"/>
    </row>
    <row r="3745" ht="12.75">
      <c r="E3745" s="99"/>
    </row>
    <row r="3746" ht="12.75">
      <c r="E3746" s="99"/>
    </row>
    <row r="3747" ht="12.75">
      <c r="E3747" s="99"/>
    </row>
    <row r="3748" ht="12.75">
      <c r="E3748" s="99"/>
    </row>
    <row r="3749" ht="12.75">
      <c r="E3749" s="99"/>
    </row>
    <row r="3750" ht="12.75">
      <c r="E3750" s="99"/>
    </row>
    <row r="3751" ht="12.75">
      <c r="E3751" s="99"/>
    </row>
    <row r="3752" ht="12.75">
      <c r="E3752" s="99"/>
    </row>
    <row r="3753" ht="12.75">
      <c r="E3753" s="99"/>
    </row>
    <row r="3754" ht="12.75">
      <c r="E3754" s="99"/>
    </row>
    <row r="3755" ht="12.75">
      <c r="E3755" s="99"/>
    </row>
    <row r="3756" ht="12.75">
      <c r="E3756" s="99"/>
    </row>
    <row r="3757" ht="12.75">
      <c r="E3757" s="99"/>
    </row>
    <row r="3758" ht="12.75">
      <c r="E3758" s="99"/>
    </row>
    <row r="3759" ht="12.75">
      <c r="E3759" s="99"/>
    </row>
    <row r="3760" ht="12.75">
      <c r="E3760" s="99"/>
    </row>
    <row r="3761" ht="12.75">
      <c r="E3761" s="99"/>
    </row>
    <row r="3762" ht="12.75">
      <c r="E3762" s="99"/>
    </row>
    <row r="3763" ht="12.75">
      <c r="E3763" s="99"/>
    </row>
    <row r="3764" ht="12.75">
      <c r="E3764" s="99"/>
    </row>
    <row r="3765" ht="12.75">
      <c r="E3765" s="99"/>
    </row>
    <row r="3766" ht="12.75">
      <c r="E3766" s="99"/>
    </row>
    <row r="3767" ht="12.75">
      <c r="E3767" s="99"/>
    </row>
    <row r="3768" ht="12.75">
      <c r="E3768" s="99"/>
    </row>
    <row r="3769" ht="12.75">
      <c r="E3769" s="99"/>
    </row>
    <row r="3770" ht="12.75">
      <c r="E3770" s="99"/>
    </row>
    <row r="3771" ht="12.75">
      <c r="E3771" s="99"/>
    </row>
    <row r="3772" ht="12.75">
      <c r="E3772" s="99"/>
    </row>
    <row r="3773" ht="12.75">
      <c r="E3773" s="99"/>
    </row>
    <row r="3774" ht="12.75">
      <c r="E3774" s="99"/>
    </row>
    <row r="3775" ht="12.75">
      <c r="E3775" s="99"/>
    </row>
    <row r="3776" ht="12.75">
      <c r="E3776" s="99"/>
    </row>
    <row r="3777" ht="12.75">
      <c r="E3777" s="99"/>
    </row>
    <row r="3778" ht="12.75">
      <c r="E3778" s="99"/>
    </row>
    <row r="3779" ht="12.75">
      <c r="E3779" s="99"/>
    </row>
    <row r="3780" ht="12.75">
      <c r="E3780" s="99"/>
    </row>
    <row r="3781" ht="12.75">
      <c r="E3781" s="99"/>
    </row>
    <row r="3782" ht="12.75">
      <c r="E3782" s="99"/>
    </row>
    <row r="3783" ht="12.75">
      <c r="E3783" s="99"/>
    </row>
    <row r="3784" ht="12.75">
      <c r="E3784" s="99"/>
    </row>
    <row r="3785" ht="12.75">
      <c r="E3785" s="99"/>
    </row>
    <row r="3786" ht="12.75">
      <c r="E3786" s="99"/>
    </row>
    <row r="3787" ht="12.75">
      <c r="E3787" s="99"/>
    </row>
    <row r="3788" ht="12.75">
      <c r="E3788" s="99"/>
    </row>
    <row r="3789" ht="12.75">
      <c r="E3789" s="99"/>
    </row>
    <row r="3790" ht="12.75">
      <c r="E3790" s="99"/>
    </row>
    <row r="3791" ht="12.75">
      <c r="E3791" s="99"/>
    </row>
    <row r="3792" ht="12.75">
      <c r="E3792" s="99"/>
    </row>
    <row r="3793" ht="12.75">
      <c r="E3793" s="99"/>
    </row>
    <row r="3794" ht="12.75">
      <c r="E3794" s="99"/>
    </row>
    <row r="3795" ht="12.75">
      <c r="E3795" s="99"/>
    </row>
    <row r="3796" ht="12.75">
      <c r="E3796" s="99"/>
    </row>
    <row r="3797" ht="12.75">
      <c r="E3797" s="99"/>
    </row>
    <row r="3798" ht="12.75">
      <c r="E3798" s="99"/>
    </row>
    <row r="3799" ht="12.75">
      <c r="E3799" s="99"/>
    </row>
    <row r="3800" ht="12.75">
      <c r="E3800" s="99"/>
    </row>
    <row r="3801" ht="12.75">
      <c r="E3801" s="99"/>
    </row>
    <row r="3802" ht="12.75">
      <c r="E3802" s="99"/>
    </row>
    <row r="3803" ht="12.75">
      <c r="E3803" s="99"/>
    </row>
    <row r="3804" ht="12.75">
      <c r="E3804" s="99"/>
    </row>
    <row r="3805" ht="12.75">
      <c r="E3805" s="99"/>
    </row>
    <row r="3806" ht="12.75">
      <c r="E3806" s="99"/>
    </row>
    <row r="3807" ht="12.75">
      <c r="E3807" s="99"/>
    </row>
    <row r="3808" ht="12.75">
      <c r="E3808" s="99"/>
    </row>
    <row r="3809" ht="12.75">
      <c r="E3809" s="99"/>
    </row>
    <row r="3810" ht="12.75">
      <c r="E3810" s="99"/>
    </row>
    <row r="3811" ht="12.75">
      <c r="E3811" s="99"/>
    </row>
    <row r="3812" ht="12.75">
      <c r="E3812" s="99"/>
    </row>
    <row r="3813" ht="12.75">
      <c r="E3813" s="99"/>
    </row>
    <row r="3814" ht="12.75">
      <c r="E3814" s="99"/>
    </row>
    <row r="3815" ht="12.75">
      <c r="E3815" s="99"/>
    </row>
    <row r="3816" ht="12.75">
      <c r="E3816" s="99"/>
    </row>
    <row r="3817" ht="12.75">
      <c r="E3817" s="99"/>
    </row>
    <row r="3818" ht="12.75">
      <c r="E3818" s="99"/>
    </row>
    <row r="3819" ht="12.75">
      <c r="E3819" s="99"/>
    </row>
    <row r="3820" ht="12.75">
      <c r="E3820" s="99"/>
    </row>
    <row r="3821" ht="12.75">
      <c r="E3821" s="99"/>
    </row>
    <row r="3822" ht="12.75">
      <c r="E3822" s="99"/>
    </row>
    <row r="3823" ht="12.75">
      <c r="E3823" s="99"/>
    </row>
    <row r="3824" ht="12.75">
      <c r="E3824" s="99"/>
    </row>
    <row r="3825" ht="12.75">
      <c r="E3825" s="99"/>
    </row>
    <row r="3826" ht="12.75">
      <c r="E3826" s="99"/>
    </row>
    <row r="3827" ht="12.75">
      <c r="E3827" s="99"/>
    </row>
    <row r="3828" ht="12.75">
      <c r="E3828" s="99"/>
    </row>
    <row r="3829" ht="12.75">
      <c r="E3829" s="99"/>
    </row>
    <row r="3830" ht="12.75">
      <c r="E3830" s="99"/>
    </row>
    <row r="3831" ht="12.75">
      <c r="E3831" s="99"/>
    </row>
    <row r="3832" ht="12.75">
      <c r="E3832" s="99"/>
    </row>
    <row r="3833" ht="12.75">
      <c r="E3833" s="99"/>
    </row>
    <row r="3834" ht="12.75">
      <c r="E3834" s="99"/>
    </row>
    <row r="3835" ht="12.75">
      <c r="E3835" s="99"/>
    </row>
    <row r="3836" ht="12.75">
      <c r="E3836" s="99"/>
    </row>
    <row r="3837" ht="12.75">
      <c r="E3837" s="99"/>
    </row>
    <row r="3838" ht="12.75">
      <c r="E3838" s="99"/>
    </row>
    <row r="3839" ht="12.75">
      <c r="E3839" s="99"/>
    </row>
    <row r="3840" ht="12.75">
      <c r="E3840" s="99"/>
    </row>
    <row r="3841" ht="12.75">
      <c r="E3841" s="99"/>
    </row>
    <row r="3842" ht="12.75">
      <c r="E3842" s="99"/>
    </row>
    <row r="3843" ht="12.75">
      <c r="E3843" s="99"/>
    </row>
    <row r="3844" ht="12.75">
      <c r="E3844" s="99"/>
    </row>
    <row r="3845" ht="12.75">
      <c r="E3845" s="99"/>
    </row>
    <row r="3846" ht="12.75">
      <c r="E3846" s="99"/>
    </row>
    <row r="3847" ht="12.75">
      <c r="E3847" s="99"/>
    </row>
    <row r="3848" ht="12.75">
      <c r="E3848" s="99"/>
    </row>
    <row r="3849" ht="12.75">
      <c r="E3849" s="99"/>
    </row>
    <row r="3850" ht="12.75">
      <c r="E3850" s="99"/>
    </row>
    <row r="3851" ht="12.75">
      <c r="E3851" s="99"/>
    </row>
    <row r="3852" ht="12.75">
      <c r="E3852" s="99"/>
    </row>
    <row r="3853" ht="12.75">
      <c r="E3853" s="99"/>
    </row>
    <row r="3854" ht="12.75">
      <c r="E3854" s="99"/>
    </row>
    <row r="3855" ht="12.75">
      <c r="E3855" s="99"/>
    </row>
    <row r="3856" ht="12.75">
      <c r="E3856" s="99"/>
    </row>
    <row r="3857" ht="12.75">
      <c r="E3857" s="99"/>
    </row>
    <row r="3858" ht="12.75">
      <c r="E3858" s="99"/>
    </row>
    <row r="3859" ht="12.75">
      <c r="E3859" s="99"/>
    </row>
    <row r="3860" ht="12.75">
      <c r="E3860" s="99"/>
    </row>
    <row r="3861" ht="12.75">
      <c r="E3861" s="99"/>
    </row>
    <row r="3862" ht="12.75">
      <c r="E3862" s="99"/>
    </row>
    <row r="3863" ht="12.75">
      <c r="E3863" s="99"/>
    </row>
    <row r="3864" ht="12.75">
      <c r="E3864" s="99"/>
    </row>
    <row r="3865" ht="12.75">
      <c r="E3865" s="99"/>
    </row>
    <row r="3866" ht="12.75">
      <c r="E3866" s="99"/>
    </row>
    <row r="3867" ht="12.75">
      <c r="E3867" s="99"/>
    </row>
    <row r="3868" ht="12.75">
      <c r="E3868" s="99"/>
    </row>
    <row r="3869" ht="12.75">
      <c r="E3869" s="99"/>
    </row>
    <row r="3870" ht="12.75">
      <c r="E3870" s="99"/>
    </row>
    <row r="3871" ht="12.75">
      <c r="E3871" s="99"/>
    </row>
    <row r="3872" ht="12.75">
      <c r="E3872" s="99"/>
    </row>
    <row r="3873" ht="12.75">
      <c r="E3873" s="99"/>
    </row>
    <row r="3874" ht="12.75">
      <c r="E3874" s="99"/>
    </row>
    <row r="3875" ht="12.75">
      <c r="E3875" s="99"/>
    </row>
    <row r="3876" ht="12.75">
      <c r="E3876" s="99"/>
    </row>
    <row r="3877" ht="12.75">
      <c r="E3877" s="99"/>
    </row>
    <row r="3878" ht="12.75">
      <c r="E3878" s="99"/>
    </row>
    <row r="3879" ht="12.75">
      <c r="E3879" s="99"/>
    </row>
    <row r="3880" ht="12.75">
      <c r="E3880" s="99"/>
    </row>
    <row r="3881" ht="12.75">
      <c r="E3881" s="99"/>
    </row>
    <row r="3882" ht="12.75">
      <c r="E3882" s="99"/>
    </row>
    <row r="3883" ht="12.75">
      <c r="E3883" s="99"/>
    </row>
    <row r="3884" ht="12.75">
      <c r="E3884" s="99"/>
    </row>
    <row r="3885" ht="12.75">
      <c r="E3885" s="99"/>
    </row>
    <row r="3886" ht="12.75">
      <c r="E3886" s="99"/>
    </row>
    <row r="3887" ht="12.75">
      <c r="E3887" s="99"/>
    </row>
    <row r="3888" ht="12.75">
      <c r="E3888" s="99"/>
    </row>
    <row r="3889" ht="12.75">
      <c r="E3889" s="99"/>
    </row>
    <row r="3890" ht="12.75">
      <c r="E3890" s="99"/>
    </row>
    <row r="3891" ht="12.75">
      <c r="E3891" s="99"/>
    </row>
    <row r="3892" ht="12.75">
      <c r="E3892" s="99"/>
    </row>
    <row r="3893" ht="12.75">
      <c r="E3893" s="99"/>
    </row>
    <row r="3894" ht="12.75">
      <c r="E3894" s="99"/>
    </row>
    <row r="3895" ht="12.75">
      <c r="E3895" s="99"/>
    </row>
    <row r="3896" ht="12.75">
      <c r="E3896" s="99"/>
    </row>
    <row r="3897" ht="12.75">
      <c r="E3897" s="99"/>
    </row>
    <row r="3898" ht="12.75">
      <c r="E3898" s="99"/>
    </row>
    <row r="3899" ht="12.75">
      <c r="E3899" s="99"/>
    </row>
    <row r="3900" ht="12.75">
      <c r="E3900" s="99"/>
    </row>
    <row r="3901" ht="12.75">
      <c r="E3901" s="99"/>
    </row>
    <row r="3902" ht="12.75">
      <c r="E3902" s="99"/>
    </row>
    <row r="3903" ht="12.75">
      <c r="E3903" s="99"/>
    </row>
    <row r="3904" ht="12.75">
      <c r="E3904" s="99"/>
    </row>
    <row r="3905" ht="12.75">
      <c r="E3905" s="99"/>
    </row>
    <row r="3906" ht="12.75">
      <c r="E3906" s="99"/>
    </row>
    <row r="3907" ht="12.75">
      <c r="E3907" s="99"/>
    </row>
    <row r="3908" ht="12.75">
      <c r="E3908" s="99"/>
    </row>
    <row r="3909" ht="12.75">
      <c r="E3909" s="99"/>
    </row>
    <row r="3910" ht="12.75">
      <c r="E3910" s="99"/>
    </row>
    <row r="3911" ht="12.75">
      <c r="E3911" s="99"/>
    </row>
    <row r="3912" ht="12.75">
      <c r="E3912" s="99"/>
    </row>
    <row r="3913" ht="12.75">
      <c r="E3913" s="99"/>
    </row>
    <row r="3914" ht="12.75">
      <c r="E3914" s="99"/>
    </row>
    <row r="3915" ht="12.75">
      <c r="E3915" s="99"/>
    </row>
    <row r="3916" ht="12.75">
      <c r="E3916" s="99"/>
    </row>
    <row r="3917" ht="12.75">
      <c r="E3917" s="99"/>
    </row>
    <row r="3918" ht="12.75">
      <c r="E3918" s="99"/>
    </row>
    <row r="3919" ht="12.75">
      <c r="E3919" s="99"/>
    </row>
    <row r="3920" ht="12.75">
      <c r="E3920" s="99"/>
    </row>
    <row r="3921" ht="12.75">
      <c r="E3921" s="99"/>
    </row>
    <row r="3922" ht="12.75">
      <c r="E3922" s="99"/>
    </row>
    <row r="3923" ht="12.75">
      <c r="E3923" s="99"/>
    </row>
    <row r="3924" ht="12.75">
      <c r="E3924" s="99"/>
    </row>
    <row r="3925" ht="12.75">
      <c r="E3925" s="99"/>
    </row>
    <row r="3926" ht="12.75">
      <c r="E3926" s="99"/>
    </row>
    <row r="3927" ht="12.75">
      <c r="E3927" s="99"/>
    </row>
    <row r="3928" ht="12.75">
      <c r="E3928" s="99"/>
    </row>
    <row r="3929" ht="12.75">
      <c r="E3929" s="99"/>
    </row>
    <row r="3930" ht="12.75">
      <c r="E3930" s="99"/>
    </row>
    <row r="3931" ht="12.75">
      <c r="E3931" s="99"/>
    </row>
    <row r="3932" ht="12.75">
      <c r="E3932" s="99"/>
    </row>
    <row r="3933" ht="12.75">
      <c r="E3933" s="99"/>
    </row>
    <row r="3934" ht="12.75">
      <c r="E3934" s="99"/>
    </row>
    <row r="3935" ht="12.75">
      <c r="E3935" s="99"/>
    </row>
    <row r="3936" ht="12.75">
      <c r="E3936" s="99"/>
    </row>
    <row r="3937" ht="12.75">
      <c r="E3937" s="99"/>
    </row>
    <row r="3938" ht="12.75">
      <c r="E3938" s="99"/>
    </row>
    <row r="3939" ht="12.75">
      <c r="E3939" s="99"/>
    </row>
    <row r="3940" ht="12.75">
      <c r="E3940" s="99"/>
    </row>
    <row r="3941" ht="12.75">
      <c r="E3941" s="99"/>
    </row>
    <row r="3942" ht="12.75">
      <c r="E3942" s="99"/>
    </row>
    <row r="3943" ht="12.75">
      <c r="E3943" s="99"/>
    </row>
    <row r="3944" ht="12.75">
      <c r="E3944" s="99"/>
    </row>
    <row r="3945" ht="12.75">
      <c r="E3945" s="99"/>
    </row>
    <row r="3946" ht="12.75">
      <c r="E3946" s="99"/>
    </row>
    <row r="3947" ht="12.75">
      <c r="E3947" s="99"/>
    </row>
    <row r="3948" ht="12.75">
      <c r="E3948" s="99"/>
    </row>
    <row r="3949" ht="12.75">
      <c r="E3949" s="99"/>
    </row>
    <row r="3950" ht="12.75">
      <c r="E3950" s="99"/>
    </row>
    <row r="3951" ht="12.75">
      <c r="E3951" s="99"/>
    </row>
    <row r="3952" ht="12.75">
      <c r="E3952" s="99"/>
    </row>
    <row r="3953" ht="12.75">
      <c r="E3953" s="99"/>
    </row>
    <row r="3954" ht="12.75">
      <c r="E3954" s="99"/>
    </row>
    <row r="3955" ht="12.75">
      <c r="E3955" s="99"/>
    </row>
    <row r="3956" ht="12.75">
      <c r="E3956" s="99"/>
    </row>
    <row r="3957" ht="12.75">
      <c r="E3957" s="99"/>
    </row>
    <row r="3958" ht="12.75">
      <c r="E3958" s="99"/>
    </row>
    <row r="3959" ht="12.75">
      <c r="E3959" s="99"/>
    </row>
    <row r="3960" ht="12.75">
      <c r="E3960" s="99"/>
    </row>
    <row r="3961" ht="12.75">
      <c r="E3961" s="99"/>
    </row>
    <row r="3962" ht="12.75">
      <c r="E3962" s="99"/>
    </row>
    <row r="3963" ht="12.75">
      <c r="E3963" s="99"/>
    </row>
    <row r="3964" ht="12.75">
      <c r="E3964" s="99"/>
    </row>
    <row r="3965" ht="12.75">
      <c r="E3965" s="99"/>
    </row>
    <row r="3966" ht="12.75">
      <c r="E3966" s="99"/>
    </row>
    <row r="3967" ht="12.75">
      <c r="E3967" s="99"/>
    </row>
    <row r="3968" ht="12.75">
      <c r="E3968" s="99"/>
    </row>
    <row r="3969" ht="12.75">
      <c r="E3969" s="99"/>
    </row>
    <row r="3970" ht="12.75">
      <c r="E3970" s="99"/>
    </row>
    <row r="3971" ht="12.75">
      <c r="E3971" s="99"/>
    </row>
    <row r="3972" ht="12.75">
      <c r="E3972" s="99"/>
    </row>
    <row r="3973" ht="12.75">
      <c r="E3973" s="99"/>
    </row>
    <row r="3974" ht="12.75">
      <c r="E3974" s="99"/>
    </row>
    <row r="3975" ht="12.75">
      <c r="E3975" s="99"/>
    </row>
    <row r="3976" ht="12.75">
      <c r="E3976" s="99"/>
    </row>
    <row r="3977" ht="12.75">
      <c r="E3977" s="99"/>
    </row>
    <row r="3978" ht="12.75">
      <c r="E3978" s="99"/>
    </row>
    <row r="3979" ht="12.75">
      <c r="E3979" s="99"/>
    </row>
    <row r="3980" ht="12.75">
      <c r="E3980" s="99"/>
    </row>
    <row r="3981" ht="12.75">
      <c r="E3981" s="99"/>
    </row>
    <row r="3982" ht="12.75">
      <c r="E3982" s="99"/>
    </row>
    <row r="3983" ht="12.75">
      <c r="E3983" s="99"/>
    </row>
    <row r="3984" ht="12.75">
      <c r="E3984" s="99"/>
    </row>
    <row r="3985" ht="12.75">
      <c r="E3985" s="99"/>
    </row>
    <row r="3986" ht="12.75">
      <c r="E3986" s="99"/>
    </row>
    <row r="3987" ht="12.75">
      <c r="E3987" s="99"/>
    </row>
    <row r="3988" ht="12.75">
      <c r="E3988" s="99"/>
    </row>
    <row r="3989" ht="12.75">
      <c r="E3989" s="99"/>
    </row>
    <row r="3990" ht="12.75">
      <c r="E3990" s="99"/>
    </row>
    <row r="3991" ht="12.75">
      <c r="E3991" s="99"/>
    </row>
    <row r="3992" ht="12.75">
      <c r="E3992" s="99"/>
    </row>
    <row r="3993" ht="12.75">
      <c r="E3993" s="99"/>
    </row>
    <row r="3994" ht="12.75">
      <c r="E3994" s="99"/>
    </row>
    <row r="3995" ht="12.75">
      <c r="E3995" s="99"/>
    </row>
    <row r="3996" ht="12.75">
      <c r="E3996" s="99"/>
    </row>
    <row r="3997" ht="12.75">
      <c r="E3997" s="99"/>
    </row>
    <row r="3998" ht="12.75">
      <c r="E3998" s="99"/>
    </row>
    <row r="3999" ht="12.75">
      <c r="E3999" s="99"/>
    </row>
    <row r="4000" ht="12.75">
      <c r="E4000" s="99"/>
    </row>
    <row r="4001" ht="12.75">
      <c r="E4001" s="99"/>
    </row>
    <row r="4002" ht="12.75">
      <c r="E4002" s="99"/>
    </row>
    <row r="4003" ht="12.75">
      <c r="E4003" s="99"/>
    </row>
    <row r="4004" ht="12.75">
      <c r="E4004" s="99"/>
    </row>
    <row r="4005" ht="12.75">
      <c r="E4005" s="99"/>
    </row>
    <row r="4006" ht="12.75">
      <c r="E4006" s="99"/>
    </row>
    <row r="4007" ht="12.75">
      <c r="E4007" s="99"/>
    </row>
    <row r="4008" ht="12.75">
      <c r="E4008" s="99"/>
    </row>
    <row r="4009" ht="12.75">
      <c r="E4009" s="99"/>
    </row>
    <row r="4010" ht="12.75">
      <c r="E4010" s="99"/>
    </row>
    <row r="4011" ht="12.75">
      <c r="E4011" s="99"/>
    </row>
    <row r="4012" ht="12.75">
      <c r="E4012" s="99"/>
    </row>
    <row r="4013" ht="12.75">
      <c r="E4013" s="99"/>
    </row>
    <row r="4014" ht="12.75">
      <c r="E4014" s="99"/>
    </row>
    <row r="4015" ht="12.75">
      <c r="E4015" s="99"/>
    </row>
    <row r="4016" ht="12.75">
      <c r="E4016" s="99"/>
    </row>
    <row r="4017" ht="12.75">
      <c r="E4017" s="99"/>
    </row>
    <row r="4018" ht="12.75">
      <c r="E4018" s="99"/>
    </row>
    <row r="4019" ht="12.75">
      <c r="E4019" s="99"/>
    </row>
    <row r="4020" ht="12.75">
      <c r="E4020" s="99"/>
    </row>
    <row r="4021" ht="12.75">
      <c r="E4021" s="99"/>
    </row>
    <row r="4022" ht="12.75">
      <c r="E4022" s="99"/>
    </row>
    <row r="4023" ht="12.75">
      <c r="E4023" s="99"/>
    </row>
    <row r="4024" ht="12.75">
      <c r="E4024" s="99"/>
    </row>
    <row r="4025" ht="12.75">
      <c r="E4025" s="99"/>
    </row>
    <row r="4026" ht="12.75">
      <c r="E4026" s="99"/>
    </row>
    <row r="4027" ht="12.75">
      <c r="E4027" s="99"/>
    </row>
    <row r="4028" ht="12.75">
      <c r="E4028" s="99"/>
    </row>
    <row r="4029" ht="12.75">
      <c r="E4029" s="99"/>
    </row>
    <row r="4030" ht="12.75">
      <c r="E4030" s="99"/>
    </row>
    <row r="4031" ht="12.75">
      <c r="E4031" s="99"/>
    </row>
    <row r="4032" ht="12.75">
      <c r="E4032" s="99"/>
    </row>
    <row r="4033" ht="12.75">
      <c r="E4033" s="99"/>
    </row>
    <row r="4034" ht="12.75">
      <c r="E4034" s="99"/>
    </row>
    <row r="4035" ht="12.75">
      <c r="E4035" s="99"/>
    </row>
    <row r="4036" ht="12.75">
      <c r="E4036" s="99"/>
    </row>
    <row r="4037" ht="12.75">
      <c r="E4037" s="99"/>
    </row>
    <row r="4038" ht="12.75">
      <c r="E4038" s="99"/>
    </row>
    <row r="4039" ht="12.75">
      <c r="E4039" s="99"/>
    </row>
    <row r="4040" ht="12.75">
      <c r="E4040" s="99"/>
    </row>
    <row r="4041" ht="12.75">
      <c r="E4041" s="99"/>
    </row>
    <row r="4042" ht="12.75">
      <c r="E4042" s="99"/>
    </row>
    <row r="4043" ht="12.75">
      <c r="E4043" s="99"/>
    </row>
    <row r="4044" ht="12.75">
      <c r="E4044" s="99"/>
    </row>
    <row r="4045" ht="12.75">
      <c r="E4045" s="99"/>
    </row>
    <row r="4046" ht="12.75">
      <c r="E4046" s="99"/>
    </row>
    <row r="4047" ht="12.75">
      <c r="E4047" s="99"/>
    </row>
    <row r="4048" ht="12.75">
      <c r="E4048" s="99"/>
    </row>
    <row r="4049" ht="12.75">
      <c r="E4049" s="99"/>
    </row>
    <row r="4050" ht="12.75">
      <c r="E4050" s="99"/>
    </row>
    <row r="4051" ht="12.75">
      <c r="E4051" s="99"/>
    </row>
    <row r="4052" ht="12.75">
      <c r="E4052" s="99"/>
    </row>
    <row r="4053" ht="12.75">
      <c r="E4053" s="99"/>
    </row>
    <row r="4054" ht="12.75">
      <c r="E4054" s="99"/>
    </row>
    <row r="4055" ht="12.75">
      <c r="E4055" s="99"/>
    </row>
    <row r="4056" ht="12.75">
      <c r="E4056" s="99"/>
    </row>
    <row r="4057" ht="12.75">
      <c r="E4057" s="99"/>
    </row>
    <row r="4058" ht="12.75">
      <c r="E4058" s="99"/>
    </row>
    <row r="4059" ht="12.75">
      <c r="E4059" s="99"/>
    </row>
    <row r="4060" ht="12.75">
      <c r="E4060" s="99"/>
    </row>
    <row r="4061" ht="12.75">
      <c r="E4061" s="99"/>
    </row>
    <row r="4062" ht="12.75">
      <c r="E4062" s="99"/>
    </row>
    <row r="4063" ht="12.75">
      <c r="E4063" s="99"/>
    </row>
    <row r="4064" ht="12.75">
      <c r="E4064" s="99"/>
    </row>
    <row r="4065" ht="12.75">
      <c r="E4065" s="99"/>
    </row>
    <row r="4066" ht="12.75">
      <c r="E4066" s="99"/>
    </row>
    <row r="4067" ht="12.75">
      <c r="E4067" s="99"/>
    </row>
    <row r="4068" ht="12.75">
      <c r="E4068" s="99"/>
    </row>
    <row r="4069" ht="12.75">
      <c r="E4069" s="99"/>
    </row>
    <row r="4070" ht="12.75">
      <c r="E4070" s="99"/>
    </row>
    <row r="4071" ht="12.75">
      <c r="E4071" s="99"/>
    </row>
    <row r="4072" ht="12.75">
      <c r="E4072" s="99"/>
    </row>
    <row r="4073" ht="12.75">
      <c r="E4073" s="99"/>
    </row>
    <row r="4074" ht="12.75">
      <c r="E4074" s="99"/>
    </row>
    <row r="4075" ht="12.75">
      <c r="E4075" s="99"/>
    </row>
    <row r="4076" ht="12.75">
      <c r="E4076" s="99"/>
    </row>
    <row r="4077" ht="12.75">
      <c r="E4077" s="99"/>
    </row>
    <row r="4078" ht="12.75">
      <c r="E4078" s="99"/>
    </row>
    <row r="4079" ht="12.75">
      <c r="E4079" s="99"/>
    </row>
    <row r="4080" ht="12.75">
      <c r="E4080" s="99"/>
    </row>
    <row r="4081" ht="12.75">
      <c r="E4081" s="99"/>
    </row>
    <row r="4082" ht="12.75">
      <c r="E4082" s="99"/>
    </row>
    <row r="4083" ht="12.75">
      <c r="E4083" s="99"/>
    </row>
    <row r="4084" ht="12.75">
      <c r="E4084" s="99"/>
    </row>
    <row r="4085" ht="12.75">
      <c r="E4085" s="99"/>
    </row>
    <row r="4086" ht="12.75">
      <c r="E4086" s="99"/>
    </row>
    <row r="4087" ht="12.75">
      <c r="E4087" s="99"/>
    </row>
    <row r="4088" ht="12.75">
      <c r="E4088" s="99"/>
    </row>
    <row r="4089" ht="12.75">
      <c r="E4089" s="99"/>
    </row>
    <row r="4090" ht="12.75">
      <c r="E4090" s="99"/>
    </row>
    <row r="4091" ht="12.75">
      <c r="E4091" s="99"/>
    </row>
    <row r="4092" ht="12.75">
      <c r="E4092" s="99"/>
    </row>
    <row r="4093" ht="12.75">
      <c r="E4093" s="99"/>
    </row>
    <row r="4094" ht="12.75">
      <c r="E4094" s="99"/>
    </row>
    <row r="4095" ht="12.75">
      <c r="E4095" s="99"/>
    </row>
    <row r="4096" ht="12.75">
      <c r="E4096" s="99"/>
    </row>
    <row r="4097" ht="12.75">
      <c r="E4097" s="99"/>
    </row>
    <row r="4098" ht="12.75">
      <c r="E4098" s="99"/>
    </row>
    <row r="4099" ht="12.75">
      <c r="E4099" s="99"/>
    </row>
    <row r="4100" ht="12.75">
      <c r="E4100" s="99"/>
    </row>
    <row r="4101" ht="12.75">
      <c r="E4101" s="99"/>
    </row>
    <row r="4102" ht="12.75">
      <c r="E4102" s="99"/>
    </row>
    <row r="4103" ht="12.75">
      <c r="E4103" s="99"/>
    </row>
    <row r="4104" ht="12.75">
      <c r="E4104" s="99"/>
    </row>
    <row r="4105" ht="12.75">
      <c r="E4105" s="99"/>
    </row>
    <row r="4106" ht="12.75">
      <c r="E4106" s="99"/>
    </row>
    <row r="4107" ht="12.75">
      <c r="E4107" s="99"/>
    </row>
    <row r="4108" ht="12.75">
      <c r="E4108" s="99"/>
    </row>
    <row r="4109" ht="12.75">
      <c r="E4109" s="99"/>
    </row>
    <row r="4110" ht="12.75">
      <c r="E4110" s="99"/>
    </row>
    <row r="4111" ht="12.75">
      <c r="E4111" s="99"/>
    </row>
    <row r="4112" ht="12.75">
      <c r="E4112" s="99"/>
    </row>
    <row r="4113" ht="12.75">
      <c r="E4113" s="99"/>
    </row>
    <row r="4114" ht="12.75">
      <c r="E4114" s="99"/>
    </row>
    <row r="4115" ht="12.75">
      <c r="E4115" s="99"/>
    </row>
    <row r="4116" ht="12.75">
      <c r="E4116" s="99"/>
    </row>
    <row r="4117" ht="12.75">
      <c r="E4117" s="99"/>
    </row>
    <row r="4118" ht="12.75">
      <c r="E4118" s="99"/>
    </row>
    <row r="4119" ht="12.75">
      <c r="E4119" s="99"/>
    </row>
    <row r="4120" ht="12.75">
      <c r="E4120" s="99"/>
    </row>
    <row r="4121" ht="12.75">
      <c r="E4121" s="99"/>
    </row>
    <row r="4122" ht="12.75">
      <c r="E4122" s="99"/>
    </row>
    <row r="4123" ht="12.75">
      <c r="E4123" s="99"/>
    </row>
    <row r="4124" ht="12.75">
      <c r="E4124" s="99"/>
    </row>
    <row r="4125" ht="12.75">
      <c r="E4125" s="99"/>
    </row>
    <row r="4126" ht="12.75">
      <c r="E4126" s="99"/>
    </row>
    <row r="4127" ht="12.75">
      <c r="E4127" s="99"/>
    </row>
    <row r="4128" ht="12.75">
      <c r="E4128" s="99"/>
    </row>
    <row r="4129" ht="12.75">
      <c r="E4129" s="99"/>
    </row>
    <row r="4130" ht="12.75">
      <c r="E4130" s="99"/>
    </row>
    <row r="4131" ht="12.75">
      <c r="E4131" s="99"/>
    </row>
    <row r="4132" ht="12.75">
      <c r="E4132" s="99"/>
    </row>
    <row r="4133" ht="12.75">
      <c r="E4133" s="99"/>
    </row>
    <row r="4134" ht="12.75">
      <c r="E4134" s="99"/>
    </row>
    <row r="4135" ht="12.75">
      <c r="E4135" s="99"/>
    </row>
    <row r="4136" ht="12.75">
      <c r="E4136" s="99"/>
    </row>
    <row r="4137" ht="12.75">
      <c r="E4137" s="99"/>
    </row>
    <row r="4138" ht="12.75">
      <c r="E4138" s="99"/>
    </row>
    <row r="4139" ht="12.75">
      <c r="E4139" s="99"/>
    </row>
    <row r="4140" ht="12.75">
      <c r="E4140" s="99"/>
    </row>
    <row r="4141" ht="12.75">
      <c r="E4141" s="99"/>
    </row>
    <row r="4142" ht="12.75">
      <c r="E4142" s="99"/>
    </row>
    <row r="4143" ht="12.75">
      <c r="E4143" s="99"/>
    </row>
    <row r="4144" ht="12.75">
      <c r="E4144" s="99"/>
    </row>
    <row r="4145" ht="12.75">
      <c r="E4145" s="99"/>
    </row>
    <row r="4146" ht="12.75">
      <c r="E4146" s="99"/>
    </row>
    <row r="4147" ht="12.75">
      <c r="E4147" s="99"/>
    </row>
    <row r="4148" ht="12.75">
      <c r="E4148" s="99"/>
    </row>
    <row r="4149" ht="12.75">
      <c r="E4149" s="99"/>
    </row>
    <row r="4150" ht="12.75">
      <c r="E4150" s="99"/>
    </row>
    <row r="4151" ht="12.75">
      <c r="E4151" s="99"/>
    </row>
    <row r="4152" ht="12.75">
      <c r="E4152" s="99"/>
    </row>
    <row r="4153" ht="12.75">
      <c r="E4153" s="99"/>
    </row>
    <row r="4154" ht="12.75">
      <c r="E4154" s="99"/>
    </row>
    <row r="4155" ht="12.75">
      <c r="E4155" s="99"/>
    </row>
    <row r="4156" ht="12.75">
      <c r="E4156" s="99"/>
    </row>
    <row r="4157" ht="12.75">
      <c r="E4157" s="99"/>
    </row>
    <row r="4158" ht="12.75">
      <c r="E4158" s="99"/>
    </row>
    <row r="4159" ht="12.75">
      <c r="E4159" s="99"/>
    </row>
    <row r="4160" ht="12.75">
      <c r="E4160" s="99"/>
    </row>
    <row r="4161" ht="12.75">
      <c r="E4161" s="99"/>
    </row>
    <row r="4162" ht="12.75">
      <c r="E4162" s="99"/>
    </row>
    <row r="4163" ht="12.75">
      <c r="E4163" s="99"/>
    </row>
    <row r="4164" ht="12.75">
      <c r="E4164" s="99"/>
    </row>
    <row r="4165" ht="12.75">
      <c r="E4165" s="99"/>
    </row>
    <row r="4166" ht="12.75">
      <c r="E4166" s="99"/>
    </row>
    <row r="4167" ht="12.75">
      <c r="E4167" s="99"/>
    </row>
    <row r="4168" ht="12.75">
      <c r="E4168" s="99"/>
    </row>
    <row r="4169" ht="12.75">
      <c r="E4169" s="99"/>
    </row>
    <row r="4170" ht="12.75">
      <c r="E4170" s="99"/>
    </row>
    <row r="4171" ht="12.75">
      <c r="E4171" s="99"/>
    </row>
    <row r="4172" ht="12.75">
      <c r="E4172" s="99"/>
    </row>
    <row r="4173" ht="12.75">
      <c r="E4173" s="99"/>
    </row>
    <row r="4174" ht="12.75">
      <c r="E4174" s="99"/>
    </row>
    <row r="4175" ht="12.75">
      <c r="E4175" s="99"/>
    </row>
    <row r="4176" ht="12.75">
      <c r="E4176" s="99"/>
    </row>
    <row r="4177" ht="12.75">
      <c r="E4177" s="99"/>
    </row>
    <row r="4178" ht="12.75">
      <c r="E4178" s="99"/>
    </row>
    <row r="4179" ht="12.75">
      <c r="E4179" s="99"/>
    </row>
    <row r="4180" ht="12.75">
      <c r="E4180" s="99"/>
    </row>
    <row r="4181" ht="12.75">
      <c r="E4181" s="99"/>
    </row>
    <row r="4182" ht="12.75">
      <c r="E4182" s="99"/>
    </row>
    <row r="4183" ht="12.75">
      <c r="E4183" s="99"/>
    </row>
    <row r="4184" ht="12.75">
      <c r="E4184" s="99"/>
    </row>
    <row r="4185" ht="12.75">
      <c r="E4185" s="99"/>
    </row>
    <row r="4186" ht="12.75">
      <c r="E4186" s="99"/>
    </row>
    <row r="4187" ht="12.75">
      <c r="E4187" s="99"/>
    </row>
    <row r="4188" ht="12.75">
      <c r="E4188" s="99"/>
    </row>
    <row r="4189" ht="12.75">
      <c r="E4189" s="99"/>
    </row>
    <row r="4190" ht="12.75">
      <c r="E4190" s="99"/>
    </row>
    <row r="4191" ht="12.75">
      <c r="E4191" s="99"/>
    </row>
    <row r="4192" ht="12.75">
      <c r="E4192" s="99"/>
    </row>
    <row r="4193" ht="12.75">
      <c r="E4193" s="99"/>
    </row>
    <row r="4194" ht="12.75">
      <c r="E4194" s="99"/>
    </row>
    <row r="4195" ht="12.75">
      <c r="E4195" s="99"/>
    </row>
    <row r="4196" ht="12.75">
      <c r="E4196" s="99"/>
    </row>
    <row r="4197" ht="12.75">
      <c r="E4197" s="99"/>
    </row>
    <row r="4198" ht="12.75">
      <c r="E4198" s="99"/>
    </row>
    <row r="4199" ht="12.75">
      <c r="E4199" s="99"/>
    </row>
    <row r="4200" ht="12.75">
      <c r="E4200" s="99"/>
    </row>
    <row r="4201" ht="12.75">
      <c r="E4201" s="99"/>
    </row>
    <row r="4202" ht="12.75">
      <c r="E4202" s="99"/>
    </row>
    <row r="4203" ht="12.75">
      <c r="E4203" s="99"/>
    </row>
    <row r="4204" ht="12.75">
      <c r="E4204" s="99"/>
    </row>
    <row r="4205" ht="12.75">
      <c r="E4205" s="99"/>
    </row>
    <row r="4206" ht="12.75">
      <c r="E4206" s="99"/>
    </row>
    <row r="4207" ht="12.75">
      <c r="E4207" s="99"/>
    </row>
    <row r="4208" ht="12.75">
      <c r="E4208" s="99"/>
    </row>
    <row r="4209" ht="12.75">
      <c r="E4209" s="99"/>
    </row>
    <row r="4210" ht="12.75">
      <c r="E4210" s="99"/>
    </row>
    <row r="4211" ht="12.75">
      <c r="E4211" s="99"/>
    </row>
    <row r="4212" ht="12.75">
      <c r="E4212" s="99"/>
    </row>
    <row r="4213" ht="12.75">
      <c r="E4213" s="99"/>
    </row>
    <row r="4214" ht="12.75">
      <c r="E4214" s="99"/>
    </row>
    <row r="4215" ht="12.75">
      <c r="E4215" s="99"/>
    </row>
    <row r="4216" ht="12.75">
      <c r="E4216" s="99"/>
    </row>
    <row r="4217" ht="12.75">
      <c r="E4217" s="99"/>
    </row>
    <row r="4218" ht="12.75">
      <c r="E4218" s="99"/>
    </row>
    <row r="4219" ht="12.75">
      <c r="E4219" s="99"/>
    </row>
    <row r="4220" ht="12.75">
      <c r="E4220" s="99"/>
    </row>
    <row r="4221" ht="12.75">
      <c r="E4221" s="99"/>
    </row>
    <row r="4222" ht="12.75">
      <c r="E4222" s="99"/>
    </row>
    <row r="4223" ht="12.75">
      <c r="E4223" s="99"/>
    </row>
    <row r="4224" ht="12.75">
      <c r="E4224" s="99"/>
    </row>
    <row r="4225" ht="12.75">
      <c r="E4225" s="99"/>
    </row>
    <row r="4226" ht="12.75">
      <c r="E4226" s="99"/>
    </row>
    <row r="4227" ht="12.75">
      <c r="E4227" s="99"/>
    </row>
    <row r="4228" ht="12.75">
      <c r="E4228" s="99"/>
    </row>
    <row r="4229" ht="12.75">
      <c r="E4229" s="99"/>
    </row>
    <row r="4230" ht="12.75">
      <c r="E4230" s="99"/>
    </row>
    <row r="4231" ht="12.75">
      <c r="E4231" s="99"/>
    </row>
    <row r="4232" ht="12.75">
      <c r="E4232" s="99"/>
    </row>
    <row r="4233" ht="12.75">
      <c r="E4233" s="99"/>
    </row>
    <row r="4234" ht="12.75">
      <c r="E4234" s="99"/>
    </row>
    <row r="4235" ht="12.75">
      <c r="E4235" s="99"/>
    </row>
    <row r="4236" ht="12.75">
      <c r="E4236" s="99"/>
    </row>
    <row r="4237" ht="12.75">
      <c r="E4237" s="99"/>
    </row>
    <row r="4238" ht="12.75">
      <c r="E4238" s="99"/>
    </row>
    <row r="4239" ht="12.75">
      <c r="E4239" s="99"/>
    </row>
    <row r="4240" ht="12.75">
      <c r="E4240" s="99"/>
    </row>
    <row r="4241" ht="12.75">
      <c r="E4241" s="99"/>
    </row>
    <row r="4242" ht="12.75">
      <c r="E4242" s="99"/>
    </row>
    <row r="4243" ht="12.75">
      <c r="E4243" s="99"/>
    </row>
    <row r="4244" ht="12.75">
      <c r="E4244" s="99"/>
    </row>
    <row r="4245" ht="12.75">
      <c r="E4245" s="99"/>
    </row>
    <row r="4246" ht="12.75">
      <c r="E4246" s="99"/>
    </row>
    <row r="4247" ht="12.75">
      <c r="E4247" s="99"/>
    </row>
    <row r="4248" ht="12.75">
      <c r="E4248" s="99"/>
    </row>
    <row r="4249" ht="12.75">
      <c r="E4249" s="99"/>
    </row>
    <row r="4250" ht="12.75">
      <c r="E4250" s="99"/>
    </row>
    <row r="4251" ht="12.75">
      <c r="E4251" s="99"/>
    </row>
    <row r="4252" ht="12.75">
      <c r="E4252" s="99"/>
    </row>
    <row r="4253" ht="12.75">
      <c r="E4253" s="99"/>
    </row>
    <row r="4254" ht="12.75">
      <c r="E4254" s="99"/>
    </row>
    <row r="4255" ht="12.75">
      <c r="E4255" s="99"/>
    </row>
    <row r="4256" ht="12.75">
      <c r="E4256" s="99"/>
    </row>
    <row r="4257" ht="12.75">
      <c r="E4257" s="99"/>
    </row>
    <row r="4258" ht="12.75">
      <c r="E4258" s="99"/>
    </row>
    <row r="4259" ht="12.75">
      <c r="E4259" s="99"/>
    </row>
    <row r="4260" ht="12.75">
      <c r="E4260" s="99"/>
    </row>
    <row r="4261" ht="12.75">
      <c r="E4261" s="99"/>
    </row>
    <row r="4262" ht="12.75">
      <c r="E4262" s="99"/>
    </row>
    <row r="4263" ht="12.75">
      <c r="E4263" s="99"/>
    </row>
    <row r="4264" ht="12.75">
      <c r="E4264" s="99"/>
    </row>
    <row r="4265" ht="12.75">
      <c r="E4265" s="99"/>
    </row>
    <row r="4266" ht="12.75">
      <c r="E4266" s="99"/>
    </row>
    <row r="4267" ht="12.75">
      <c r="E4267" s="99"/>
    </row>
    <row r="4268" ht="12.75">
      <c r="E4268" s="99"/>
    </row>
    <row r="4269" ht="12.75">
      <c r="E4269" s="99"/>
    </row>
    <row r="4270" ht="12.75">
      <c r="E4270" s="99"/>
    </row>
    <row r="4271" ht="12.75">
      <c r="E4271" s="99"/>
    </row>
    <row r="4272" ht="12.75">
      <c r="E4272" s="99"/>
    </row>
    <row r="4273" ht="12.75">
      <c r="E4273" s="99"/>
    </row>
    <row r="4274" ht="12.75">
      <c r="E4274" s="99"/>
    </row>
    <row r="4275" ht="12.75">
      <c r="E4275" s="99"/>
    </row>
    <row r="4276" ht="12.75">
      <c r="E4276" s="99"/>
    </row>
    <row r="4277" ht="12.75">
      <c r="E4277" s="99"/>
    </row>
    <row r="4278" ht="12.75">
      <c r="E4278" s="99"/>
    </row>
    <row r="4279" ht="12.75">
      <c r="E4279" s="99"/>
    </row>
    <row r="4280" ht="12.75">
      <c r="E4280" s="99"/>
    </row>
    <row r="4281" ht="12.75">
      <c r="E4281" s="99"/>
    </row>
    <row r="4282" ht="12.75">
      <c r="E4282" s="99"/>
    </row>
    <row r="4283" ht="12.75">
      <c r="E4283" s="99"/>
    </row>
    <row r="4284" ht="12.75">
      <c r="E4284" s="99"/>
    </row>
    <row r="4285" ht="12.75">
      <c r="E4285" s="99"/>
    </row>
    <row r="4286" ht="12.75">
      <c r="E4286" s="99"/>
    </row>
    <row r="4287" ht="12.75">
      <c r="E4287" s="99"/>
    </row>
    <row r="4288" ht="12.75">
      <c r="E4288" s="99"/>
    </row>
    <row r="4289" ht="12.75">
      <c r="E4289" s="99"/>
    </row>
    <row r="4290" ht="12.75">
      <c r="E4290" s="99"/>
    </row>
    <row r="4291" ht="12.75">
      <c r="E4291" s="99"/>
    </row>
    <row r="4292" ht="12.75">
      <c r="E4292" s="99"/>
    </row>
    <row r="4293" ht="12.75">
      <c r="E4293" s="99"/>
    </row>
    <row r="4294" ht="12.75">
      <c r="E4294" s="99"/>
    </row>
    <row r="4295" ht="12.75">
      <c r="E4295" s="99"/>
    </row>
    <row r="4296" ht="12.75">
      <c r="E4296" s="99"/>
    </row>
    <row r="4297" ht="12.75">
      <c r="E4297" s="99"/>
    </row>
    <row r="4298" ht="12.75">
      <c r="E4298" s="99"/>
    </row>
    <row r="4299" ht="12.75">
      <c r="E4299" s="99"/>
    </row>
    <row r="4300" ht="12.75">
      <c r="E4300" s="99"/>
    </row>
    <row r="4301" ht="12.75">
      <c r="E4301" s="99"/>
    </row>
    <row r="4302" ht="12.75">
      <c r="E4302" s="99"/>
    </row>
    <row r="4303" ht="12.75">
      <c r="E4303" s="99"/>
    </row>
    <row r="4304" ht="12.75">
      <c r="E4304" s="99"/>
    </row>
    <row r="4305" ht="12.75">
      <c r="E4305" s="99"/>
    </row>
    <row r="4306" ht="12.75">
      <c r="E4306" s="99"/>
    </row>
    <row r="4307" ht="12.75">
      <c r="E4307" s="99"/>
    </row>
    <row r="4308" ht="12.75">
      <c r="E4308" s="99"/>
    </row>
    <row r="4309" ht="12.75">
      <c r="E4309" s="99"/>
    </row>
    <row r="4310" ht="12.75">
      <c r="E4310" s="99"/>
    </row>
    <row r="4311" ht="12.75">
      <c r="E4311" s="99"/>
    </row>
    <row r="4312" ht="12.75">
      <c r="E4312" s="99"/>
    </row>
    <row r="4313" ht="12.75">
      <c r="E4313" s="99"/>
    </row>
    <row r="4314" ht="12.75">
      <c r="E4314" s="99"/>
    </row>
    <row r="4315" ht="12.75">
      <c r="E4315" s="99"/>
    </row>
    <row r="4316" ht="12.75">
      <c r="E4316" s="99"/>
    </row>
    <row r="4317" ht="12.75">
      <c r="E4317" s="99"/>
    </row>
    <row r="4318" ht="12.75">
      <c r="E4318" s="99"/>
    </row>
    <row r="4319" ht="12.75">
      <c r="E4319" s="99"/>
    </row>
    <row r="4320" ht="12.75">
      <c r="E4320" s="99"/>
    </row>
    <row r="4321" ht="12.75">
      <c r="E4321" s="99"/>
    </row>
    <row r="4322" ht="12.75">
      <c r="E4322" s="99"/>
    </row>
    <row r="4323" ht="12.75">
      <c r="E4323" s="99"/>
    </row>
    <row r="4324" ht="12.75">
      <c r="E4324" s="99"/>
    </row>
    <row r="4325" ht="12.75">
      <c r="E4325" s="99"/>
    </row>
    <row r="4326" ht="12.75">
      <c r="E4326" s="99"/>
    </row>
    <row r="4327" ht="12.75">
      <c r="E4327" s="99"/>
    </row>
    <row r="4328" ht="12.75">
      <c r="E4328" s="99"/>
    </row>
    <row r="4329" ht="12.75">
      <c r="E4329" s="99"/>
    </row>
    <row r="4330" ht="12.75">
      <c r="E4330" s="99"/>
    </row>
    <row r="4331" ht="12.75">
      <c r="E4331" s="99"/>
    </row>
    <row r="4332" ht="12.75">
      <c r="E4332" s="99"/>
    </row>
    <row r="4333" ht="12.75">
      <c r="E4333" s="99"/>
    </row>
    <row r="4334" ht="12.75">
      <c r="E4334" s="99"/>
    </row>
    <row r="4335" ht="12.75">
      <c r="E4335" s="99"/>
    </row>
    <row r="4336" ht="12.75">
      <c r="E4336" s="99"/>
    </row>
    <row r="4337" ht="12.75">
      <c r="E4337" s="99"/>
    </row>
    <row r="4338" ht="12.75">
      <c r="E4338" s="99"/>
    </row>
    <row r="4339" ht="12.75">
      <c r="E4339" s="99"/>
    </row>
    <row r="4340" ht="12.75">
      <c r="E4340" s="99"/>
    </row>
    <row r="4341" ht="12.75">
      <c r="E4341" s="99"/>
    </row>
    <row r="4342" ht="12.75">
      <c r="E4342" s="99"/>
    </row>
    <row r="4343" ht="12.75">
      <c r="E4343" s="99"/>
    </row>
    <row r="4344" ht="12.75">
      <c r="E4344" s="99"/>
    </row>
    <row r="4345" ht="12.75">
      <c r="E4345" s="99"/>
    </row>
    <row r="4346" ht="12.75">
      <c r="E4346" s="99"/>
    </row>
    <row r="4347" ht="12.75">
      <c r="E4347" s="99"/>
    </row>
    <row r="4348" ht="12.75">
      <c r="E4348" s="99"/>
    </row>
    <row r="4349" ht="12.75">
      <c r="E4349" s="99"/>
    </row>
    <row r="4350" ht="12.75">
      <c r="E4350" s="99"/>
    </row>
    <row r="4351" ht="12.75">
      <c r="E4351" s="99"/>
    </row>
    <row r="4352" ht="12.75">
      <c r="E4352" s="99"/>
    </row>
    <row r="4353" ht="12.75">
      <c r="E4353" s="99"/>
    </row>
    <row r="4354" ht="12.75">
      <c r="E4354" s="99"/>
    </row>
    <row r="4355" ht="12.75">
      <c r="E4355" s="99"/>
    </row>
    <row r="4356" ht="12.75">
      <c r="E4356" s="99"/>
    </row>
    <row r="4357" ht="12.75">
      <c r="E4357" s="99"/>
    </row>
    <row r="4358" ht="12.75">
      <c r="E4358" s="99"/>
    </row>
    <row r="4359" ht="12.75">
      <c r="E4359" s="99"/>
    </row>
    <row r="4360" ht="12.75">
      <c r="E4360" s="99"/>
    </row>
    <row r="4361" ht="12.75">
      <c r="E4361" s="99"/>
    </row>
    <row r="4362" ht="12.75">
      <c r="E4362" s="99"/>
    </row>
    <row r="4363" ht="12.75">
      <c r="E4363" s="99"/>
    </row>
    <row r="4364" ht="12.75">
      <c r="E4364" s="99"/>
    </row>
    <row r="4365" ht="12.75">
      <c r="E4365" s="99"/>
    </row>
    <row r="4366" ht="12.75">
      <c r="E4366" s="99"/>
    </row>
    <row r="4367" ht="12.75">
      <c r="E4367" s="99"/>
    </row>
    <row r="4368" ht="12.75">
      <c r="E4368" s="99"/>
    </row>
    <row r="4369" ht="12.75">
      <c r="E4369" s="99"/>
    </row>
    <row r="4370" ht="12.75">
      <c r="E4370" s="99"/>
    </row>
    <row r="4371" ht="12.75">
      <c r="E4371" s="99"/>
    </row>
    <row r="4372" ht="12.75">
      <c r="E4372" s="99"/>
    </row>
    <row r="4373" ht="12.75">
      <c r="E4373" s="99"/>
    </row>
    <row r="4374" ht="12.75">
      <c r="E4374" s="99"/>
    </row>
    <row r="4375" ht="12.75">
      <c r="E4375" s="99"/>
    </row>
    <row r="4376" ht="12.75">
      <c r="E4376" s="99"/>
    </row>
    <row r="4377" ht="12.75">
      <c r="E4377" s="99"/>
    </row>
    <row r="4378" ht="12.75">
      <c r="E4378" s="99"/>
    </row>
    <row r="4379" ht="12.75">
      <c r="E4379" s="99"/>
    </row>
    <row r="4380" ht="12.75">
      <c r="E4380" s="99"/>
    </row>
    <row r="4381" ht="12.75">
      <c r="E4381" s="99"/>
    </row>
    <row r="4382" ht="12.75">
      <c r="E4382" s="99"/>
    </row>
    <row r="4383" ht="12.75">
      <c r="E4383" s="99"/>
    </row>
    <row r="4384" ht="12.75">
      <c r="E4384" s="99"/>
    </row>
    <row r="4385" ht="12.75">
      <c r="E4385" s="99"/>
    </row>
    <row r="4386" ht="12.75">
      <c r="E4386" s="99"/>
    </row>
    <row r="4387" ht="12.75">
      <c r="E4387" s="99"/>
    </row>
    <row r="4388" ht="12.75">
      <c r="E4388" s="99"/>
    </row>
    <row r="4389" ht="12.75">
      <c r="E4389" s="99"/>
    </row>
    <row r="4390" ht="12.75">
      <c r="E4390" s="99"/>
    </row>
    <row r="4391" ht="12.75">
      <c r="E4391" s="99"/>
    </row>
    <row r="4392" ht="12.75">
      <c r="E4392" s="99"/>
    </row>
    <row r="4393" ht="12.75">
      <c r="E4393" s="99"/>
    </row>
    <row r="4394" ht="12.75">
      <c r="E4394" s="99"/>
    </row>
    <row r="4395" ht="12.75">
      <c r="E4395" s="99"/>
    </row>
    <row r="4396" ht="12.75">
      <c r="E4396" s="99"/>
    </row>
    <row r="4397" ht="12.75">
      <c r="E4397" s="99"/>
    </row>
    <row r="4398" ht="12.75">
      <c r="E4398" s="99"/>
    </row>
    <row r="4399" ht="12.75">
      <c r="E4399" s="99"/>
    </row>
    <row r="4400" ht="12.75">
      <c r="E4400" s="99"/>
    </row>
    <row r="4401" ht="12.75">
      <c r="E4401" s="99"/>
    </row>
    <row r="4402" ht="12.75">
      <c r="E4402" s="99"/>
    </row>
    <row r="4403" ht="12.75">
      <c r="E4403" s="99"/>
    </row>
    <row r="4404" ht="12.75">
      <c r="E4404" s="99"/>
    </row>
    <row r="4405" ht="12.75">
      <c r="E4405" s="99"/>
    </row>
    <row r="4406" ht="12.75">
      <c r="E4406" s="99"/>
    </row>
    <row r="4407" ht="12.75">
      <c r="E4407" s="99"/>
    </row>
    <row r="4408" ht="12.75">
      <c r="E4408" s="99"/>
    </row>
    <row r="4409" ht="12.75">
      <c r="E4409" s="99"/>
    </row>
    <row r="4410" ht="12.75">
      <c r="E4410" s="99"/>
    </row>
    <row r="4411" ht="12.75">
      <c r="E4411" s="99"/>
    </row>
    <row r="4412" ht="12.75">
      <c r="E4412" s="99"/>
    </row>
    <row r="4413" ht="12.75">
      <c r="E4413" s="99"/>
    </row>
    <row r="4414" ht="12.75">
      <c r="E4414" s="99"/>
    </row>
    <row r="4415" ht="12.75">
      <c r="E4415" s="99"/>
    </row>
    <row r="4416" ht="12.75">
      <c r="E4416" s="99"/>
    </row>
    <row r="4417" ht="12.75">
      <c r="E4417" s="99"/>
    </row>
    <row r="4418" ht="12.75">
      <c r="E4418" s="99"/>
    </row>
    <row r="4419" ht="12.75">
      <c r="E4419" s="99"/>
    </row>
    <row r="4420" ht="12.75">
      <c r="E4420" s="99"/>
    </row>
    <row r="4421" ht="12.75">
      <c r="E4421" s="99"/>
    </row>
    <row r="4422" ht="12.75">
      <c r="E4422" s="99"/>
    </row>
    <row r="4423" ht="12.75">
      <c r="E4423" s="99"/>
    </row>
    <row r="4424" ht="12.75">
      <c r="E4424" s="99"/>
    </row>
    <row r="4425" ht="12.75">
      <c r="E4425" s="99"/>
    </row>
    <row r="4426" ht="12.75">
      <c r="E4426" s="99"/>
    </row>
    <row r="4427" ht="12.75">
      <c r="E4427" s="99"/>
    </row>
    <row r="4428" ht="12.75">
      <c r="E4428" s="99"/>
    </row>
    <row r="4429" ht="12.75">
      <c r="E4429" s="99"/>
    </row>
    <row r="4430" ht="12.75">
      <c r="E4430" s="99"/>
    </row>
    <row r="4431" ht="12.75">
      <c r="E4431" s="99"/>
    </row>
    <row r="4432" ht="12.75">
      <c r="E4432" s="99"/>
    </row>
    <row r="4433" ht="12.75">
      <c r="E4433" s="99"/>
    </row>
    <row r="4434" ht="12.75">
      <c r="E4434" s="99"/>
    </row>
    <row r="4435" ht="12.75">
      <c r="E4435" s="99"/>
    </row>
    <row r="4436" ht="12.75">
      <c r="E4436" s="99"/>
    </row>
    <row r="4437" ht="12.75">
      <c r="E4437" s="99"/>
    </row>
    <row r="4438" ht="12.75">
      <c r="E4438" s="99"/>
    </row>
    <row r="4439" ht="12.75">
      <c r="E4439" s="99"/>
    </row>
    <row r="4440" ht="12.75">
      <c r="E4440" s="99"/>
    </row>
    <row r="4441" ht="12.75">
      <c r="E4441" s="99"/>
    </row>
    <row r="4442" ht="12.75">
      <c r="E4442" s="99"/>
    </row>
    <row r="4443" ht="12.75">
      <c r="E4443" s="99"/>
    </row>
    <row r="4444" ht="12.75">
      <c r="E4444" s="99"/>
    </row>
    <row r="4445" ht="12.75">
      <c r="E4445" s="99"/>
    </row>
    <row r="4446" ht="12.75">
      <c r="E4446" s="99"/>
    </row>
    <row r="4447" ht="12.75">
      <c r="E4447" s="99"/>
    </row>
    <row r="4448" ht="12.75">
      <c r="E4448" s="99"/>
    </row>
    <row r="4449" ht="12.75">
      <c r="E4449" s="99"/>
    </row>
    <row r="4450" ht="12.75">
      <c r="E4450" s="99"/>
    </row>
    <row r="4451" ht="12.75">
      <c r="E4451" s="99"/>
    </row>
    <row r="4452" ht="12.75">
      <c r="E4452" s="99"/>
    </row>
    <row r="4453" ht="12.75">
      <c r="E4453" s="99"/>
    </row>
    <row r="4454" ht="12.75">
      <c r="E4454" s="99"/>
    </row>
    <row r="4455" ht="12.75">
      <c r="E4455" s="99"/>
    </row>
    <row r="4456" ht="12.75">
      <c r="E4456" s="99"/>
    </row>
    <row r="4457" ht="12.75">
      <c r="E4457" s="99"/>
    </row>
    <row r="4458" ht="12.75">
      <c r="E4458" s="99"/>
    </row>
    <row r="4459" ht="12.75">
      <c r="E4459" s="99"/>
    </row>
    <row r="4460" ht="12.75">
      <c r="E4460" s="99"/>
    </row>
    <row r="4461" ht="12.75">
      <c r="E4461" s="99"/>
    </row>
    <row r="4462" ht="12.75">
      <c r="E4462" s="99"/>
    </row>
    <row r="4463" ht="12.75">
      <c r="E4463" s="99"/>
    </row>
    <row r="4464" ht="12.75">
      <c r="E4464" s="99"/>
    </row>
    <row r="4465" ht="12.75">
      <c r="E4465" s="99"/>
    </row>
    <row r="4466" ht="12.75">
      <c r="E4466" s="99"/>
    </row>
    <row r="4467" ht="12.75">
      <c r="E4467" s="99"/>
    </row>
    <row r="4468" ht="12.75">
      <c r="E4468" s="99"/>
    </row>
    <row r="4469" ht="12.75">
      <c r="E4469" s="99"/>
    </row>
    <row r="4470" ht="12.75">
      <c r="E4470" s="99"/>
    </row>
    <row r="4471" ht="12.75">
      <c r="E4471" s="99"/>
    </row>
    <row r="4472" ht="12.75">
      <c r="E4472" s="99"/>
    </row>
    <row r="4473" ht="12.75">
      <c r="E4473" s="99"/>
    </row>
    <row r="4474" ht="12.75">
      <c r="E4474" s="99"/>
    </row>
    <row r="4475" ht="12.75">
      <c r="E4475" s="99"/>
    </row>
    <row r="4476" ht="12.75">
      <c r="E4476" s="99"/>
    </row>
    <row r="4477" ht="12.75">
      <c r="E4477" s="99"/>
    </row>
    <row r="4478" ht="12.75">
      <c r="E4478" s="99"/>
    </row>
    <row r="4479" ht="12.75">
      <c r="E4479" s="99"/>
    </row>
    <row r="4480" ht="12.75">
      <c r="E4480" s="99"/>
    </row>
    <row r="4481" ht="12.75">
      <c r="E4481" s="99"/>
    </row>
    <row r="4482" ht="12.75">
      <c r="E4482" s="99"/>
    </row>
    <row r="4483" ht="12.75">
      <c r="E4483" s="99"/>
    </row>
    <row r="4484" ht="12.75">
      <c r="E4484" s="99"/>
    </row>
    <row r="4485" ht="12.75">
      <c r="E4485" s="99"/>
    </row>
    <row r="4486" ht="12.75">
      <c r="E4486" s="99"/>
    </row>
    <row r="4487" ht="12.75">
      <c r="E4487" s="99"/>
    </row>
    <row r="4488" ht="12.75">
      <c r="E4488" s="99"/>
    </row>
    <row r="4489" ht="12.75">
      <c r="E4489" s="99"/>
    </row>
    <row r="4490" ht="12.75">
      <c r="E4490" s="99"/>
    </row>
    <row r="4491" ht="12.75">
      <c r="E4491" s="99"/>
    </row>
    <row r="4492" ht="12.75">
      <c r="E4492" s="99"/>
    </row>
    <row r="4493" ht="12.75">
      <c r="E4493" s="99"/>
    </row>
    <row r="4494" ht="12.75">
      <c r="E4494" s="99"/>
    </row>
    <row r="4495" ht="12.75">
      <c r="E4495" s="99"/>
    </row>
    <row r="4496" ht="12.75">
      <c r="E4496" s="99"/>
    </row>
    <row r="4497" ht="12.75">
      <c r="E4497" s="99"/>
    </row>
    <row r="4498" ht="12.75">
      <c r="E4498" s="99"/>
    </row>
    <row r="4499" ht="12.75">
      <c r="E4499" s="99"/>
    </row>
    <row r="4500" ht="12.75">
      <c r="E4500" s="99"/>
    </row>
    <row r="4501" ht="12.75">
      <c r="E4501" s="99"/>
    </row>
    <row r="4502" ht="12.75">
      <c r="E4502" s="99"/>
    </row>
    <row r="4503" ht="12.75">
      <c r="E4503" s="99"/>
    </row>
    <row r="4504" ht="12.75">
      <c r="E4504" s="99"/>
    </row>
    <row r="4505" ht="12.75">
      <c r="E4505" s="99"/>
    </row>
    <row r="4506" ht="12.75">
      <c r="E4506" s="99"/>
    </row>
    <row r="4507" ht="12.75">
      <c r="E4507" s="99"/>
    </row>
    <row r="4508" ht="12.75">
      <c r="E4508" s="99"/>
    </row>
    <row r="4509" ht="12.75">
      <c r="E4509" s="99"/>
    </row>
    <row r="4510" ht="12.75">
      <c r="E4510" s="99"/>
    </row>
    <row r="4511" ht="12.75">
      <c r="E4511" s="99"/>
    </row>
    <row r="4512" ht="12.75">
      <c r="E4512" s="99"/>
    </row>
    <row r="4513" ht="12.75">
      <c r="E4513" s="99"/>
    </row>
    <row r="4514" ht="12.75">
      <c r="E4514" s="99"/>
    </row>
    <row r="4515" ht="12.75">
      <c r="E4515" s="99"/>
    </row>
    <row r="4516" ht="12.75">
      <c r="E4516" s="99"/>
    </row>
    <row r="4517" ht="12.75">
      <c r="E4517" s="99"/>
    </row>
    <row r="4518" ht="12.75">
      <c r="E4518" s="99"/>
    </row>
    <row r="4519" ht="12.75">
      <c r="E4519" s="99"/>
    </row>
    <row r="4520" ht="12.75">
      <c r="E4520" s="99"/>
    </row>
    <row r="4521" ht="12.75">
      <c r="E4521" s="99"/>
    </row>
    <row r="4522" ht="12.75">
      <c r="E4522" s="99"/>
    </row>
    <row r="4523" ht="12.75">
      <c r="E4523" s="99"/>
    </row>
    <row r="4524" ht="12.75">
      <c r="E4524" s="99"/>
    </row>
    <row r="4525" ht="12.75">
      <c r="E4525" s="99"/>
    </row>
    <row r="4526" ht="12.75">
      <c r="E4526" s="99"/>
    </row>
    <row r="4527" ht="12.75">
      <c r="E4527" s="99"/>
    </row>
    <row r="4528" ht="12.75">
      <c r="E4528" s="99"/>
    </row>
    <row r="4529" ht="12.75">
      <c r="E4529" s="99"/>
    </row>
    <row r="4530" ht="12.75">
      <c r="E4530" s="99"/>
    </row>
    <row r="4531" ht="12.75">
      <c r="E4531" s="99"/>
    </row>
    <row r="4532" ht="12.75">
      <c r="E4532" s="99"/>
    </row>
    <row r="4533" ht="12.75">
      <c r="E4533" s="99"/>
    </row>
    <row r="4534" ht="12.75">
      <c r="E4534" s="99"/>
    </row>
    <row r="4535" ht="12.75">
      <c r="E4535" s="99"/>
    </row>
    <row r="4536" ht="12.75">
      <c r="E4536" s="99"/>
    </row>
    <row r="4537" ht="12.75">
      <c r="E4537" s="99"/>
    </row>
    <row r="4538" ht="12.75">
      <c r="E4538" s="99"/>
    </row>
    <row r="4539" ht="12.75">
      <c r="E4539" s="99"/>
    </row>
    <row r="4540" ht="12.75">
      <c r="E4540" s="99"/>
    </row>
    <row r="4541" ht="12.75">
      <c r="E4541" s="99"/>
    </row>
    <row r="4542" ht="12.75">
      <c r="E4542" s="99"/>
    </row>
    <row r="4543" ht="12.75">
      <c r="E4543" s="99"/>
    </row>
    <row r="4544" ht="12.75">
      <c r="E4544" s="99"/>
    </row>
    <row r="4545" ht="12.75">
      <c r="E4545" s="99"/>
    </row>
    <row r="4546" ht="12.75">
      <c r="E4546" s="99"/>
    </row>
    <row r="4547" ht="12.75">
      <c r="E4547" s="99"/>
    </row>
    <row r="4548" ht="12.75">
      <c r="E4548" s="99"/>
    </row>
    <row r="4549" ht="12.75">
      <c r="E4549" s="99"/>
    </row>
    <row r="4550" ht="12.75">
      <c r="E4550" s="99"/>
    </row>
    <row r="4551" ht="12.75">
      <c r="E4551" s="99"/>
    </row>
    <row r="4552" ht="12.75">
      <c r="E4552" s="99"/>
    </row>
    <row r="4553" ht="12.75">
      <c r="E4553" s="99"/>
    </row>
    <row r="4554" ht="12.75">
      <c r="E4554" s="99"/>
    </row>
    <row r="4555" ht="12.75">
      <c r="E4555" s="99"/>
    </row>
    <row r="4556" ht="12.75">
      <c r="E4556" s="99"/>
    </row>
    <row r="4557" ht="12.75">
      <c r="E4557" s="99"/>
    </row>
    <row r="4558" ht="12.75">
      <c r="E4558" s="99"/>
    </row>
    <row r="4559" ht="12.75">
      <c r="E4559" s="99"/>
    </row>
    <row r="4560" ht="12.75">
      <c r="E4560" s="99"/>
    </row>
    <row r="4561" ht="12.75">
      <c r="E4561" s="99"/>
    </row>
    <row r="4562" ht="12.75">
      <c r="E4562" s="99"/>
    </row>
    <row r="4563" ht="12.75">
      <c r="E4563" s="99"/>
    </row>
    <row r="4564" ht="12.75">
      <c r="E4564" s="99"/>
    </row>
    <row r="4565" ht="12.75">
      <c r="E4565" s="99"/>
    </row>
    <row r="4566" ht="12.75">
      <c r="E4566" s="99"/>
    </row>
    <row r="4567" ht="12.75">
      <c r="E4567" s="99"/>
    </row>
    <row r="4568" ht="12.75">
      <c r="E4568" s="99"/>
    </row>
    <row r="4569" ht="12.75">
      <c r="E4569" s="99"/>
    </row>
    <row r="4570" ht="12.75">
      <c r="E4570" s="99"/>
    </row>
    <row r="4571" ht="12.75">
      <c r="E4571" s="99"/>
    </row>
    <row r="4572" ht="12.75">
      <c r="E4572" s="99"/>
    </row>
    <row r="4573" ht="12.75">
      <c r="E4573" s="99"/>
    </row>
    <row r="4574" ht="12.75">
      <c r="E4574" s="99"/>
    </row>
    <row r="4575" ht="12.75">
      <c r="E4575" s="99"/>
    </row>
    <row r="4576" ht="12.75">
      <c r="E4576" s="99"/>
    </row>
    <row r="4577" ht="12.75">
      <c r="E4577" s="99"/>
    </row>
    <row r="4578" ht="12.75">
      <c r="E4578" s="99"/>
    </row>
    <row r="4579" ht="12.75">
      <c r="E4579" s="99"/>
    </row>
    <row r="4580" ht="12.75">
      <c r="E4580" s="99"/>
    </row>
    <row r="4581" ht="12.75">
      <c r="E4581" s="99"/>
    </row>
    <row r="4582" ht="12.75">
      <c r="E4582" s="99"/>
    </row>
    <row r="4583" ht="12.75">
      <c r="E4583" s="99"/>
    </row>
    <row r="4584" ht="12.75">
      <c r="E4584" s="99"/>
    </row>
    <row r="4585" ht="12.75">
      <c r="E4585" s="99"/>
    </row>
    <row r="4586" ht="12.75">
      <c r="E4586" s="99"/>
    </row>
    <row r="4587" ht="12.75">
      <c r="E4587" s="99"/>
    </row>
    <row r="4588" ht="12.75">
      <c r="E4588" s="99"/>
    </row>
    <row r="4589" ht="12.75">
      <c r="E4589" s="99"/>
    </row>
    <row r="4590" ht="12.75">
      <c r="E4590" s="99"/>
    </row>
    <row r="4591" ht="12.75">
      <c r="E4591" s="99"/>
    </row>
    <row r="4592" ht="12.75">
      <c r="E4592" s="99"/>
    </row>
    <row r="4593" ht="12.75">
      <c r="E4593" s="99"/>
    </row>
    <row r="4594" ht="12.75">
      <c r="E4594" s="99"/>
    </row>
    <row r="4595" ht="12.75">
      <c r="E4595" s="99"/>
    </row>
    <row r="4596" ht="12.75">
      <c r="E4596" s="99"/>
    </row>
    <row r="4597" ht="12.75">
      <c r="E4597" s="99"/>
    </row>
    <row r="4598" ht="12.75">
      <c r="E4598" s="99"/>
    </row>
    <row r="4599" ht="12.75">
      <c r="E4599" s="99"/>
    </row>
    <row r="4600" ht="12.75">
      <c r="E4600" s="99"/>
    </row>
    <row r="4601" ht="12.75">
      <c r="E4601" s="99"/>
    </row>
    <row r="4602" ht="12.75">
      <c r="E4602" s="99"/>
    </row>
    <row r="4603" ht="12.75">
      <c r="E4603" s="99"/>
    </row>
    <row r="4604" ht="12.75">
      <c r="E4604" s="99"/>
    </row>
    <row r="4605" ht="12.75">
      <c r="E4605" s="99"/>
    </row>
    <row r="4606" ht="12.75">
      <c r="E4606" s="99"/>
    </row>
    <row r="4607" ht="12.75">
      <c r="E4607" s="99"/>
    </row>
    <row r="4608" ht="12.75">
      <c r="E4608" s="99"/>
    </row>
    <row r="4609" ht="12.75">
      <c r="E4609" s="99"/>
    </row>
    <row r="4610" ht="12.75">
      <c r="E4610" s="99"/>
    </row>
    <row r="4611" ht="12.75">
      <c r="E4611" s="99"/>
    </row>
    <row r="4612" ht="12.75">
      <c r="E4612" s="99"/>
    </row>
    <row r="4613" ht="12.75">
      <c r="E4613" s="99"/>
    </row>
    <row r="4614" ht="12.75">
      <c r="E4614" s="99"/>
    </row>
    <row r="4615" ht="12.75">
      <c r="E4615" s="99"/>
    </row>
    <row r="4616" ht="12.75">
      <c r="E4616" s="99"/>
    </row>
    <row r="4617" ht="12.75">
      <c r="E4617" s="99"/>
    </row>
    <row r="4618" ht="12.75">
      <c r="E4618" s="99"/>
    </row>
    <row r="4619" ht="12.75">
      <c r="E4619" s="99"/>
    </row>
    <row r="4620" ht="12.75">
      <c r="E4620" s="99"/>
    </row>
    <row r="4621" ht="12.75">
      <c r="E4621" s="99"/>
    </row>
    <row r="4622" ht="12.75">
      <c r="E4622" s="99"/>
    </row>
    <row r="4623" ht="12.75">
      <c r="E4623" s="99"/>
    </row>
    <row r="4624" ht="12.75">
      <c r="E4624" s="99"/>
    </row>
    <row r="4625" ht="12.75">
      <c r="E4625" s="99"/>
    </row>
    <row r="4626" ht="12.75">
      <c r="E4626" s="99"/>
    </row>
    <row r="4627" ht="12.75">
      <c r="E4627" s="99"/>
    </row>
    <row r="4628" ht="12.75">
      <c r="E4628" s="99"/>
    </row>
    <row r="4629" ht="12.75">
      <c r="E4629" s="99"/>
    </row>
    <row r="4630" ht="12.75">
      <c r="E4630" s="99"/>
    </row>
    <row r="4631" ht="12.75">
      <c r="E4631" s="99"/>
    </row>
    <row r="4632" ht="12.75">
      <c r="E4632" s="99"/>
    </row>
    <row r="4633" ht="12.75">
      <c r="E4633" s="99"/>
    </row>
    <row r="4634" ht="12.75">
      <c r="E4634" s="99"/>
    </row>
    <row r="4635" ht="12.75">
      <c r="E4635" s="99"/>
    </row>
    <row r="4636" ht="12.75">
      <c r="E4636" s="99"/>
    </row>
    <row r="4637" ht="12.75">
      <c r="E4637" s="99"/>
    </row>
    <row r="4638" ht="12.75">
      <c r="E4638" s="99"/>
    </row>
    <row r="4639" ht="12.75">
      <c r="E4639" s="99"/>
    </row>
    <row r="4640" ht="12.75">
      <c r="E4640" s="99"/>
    </row>
    <row r="4641" ht="12.75">
      <c r="E4641" s="99"/>
    </row>
    <row r="4642" ht="12.75">
      <c r="E4642" s="99"/>
    </row>
    <row r="4643" ht="12.75">
      <c r="E4643" s="99"/>
    </row>
    <row r="4644" ht="12.75">
      <c r="E4644" s="99"/>
    </row>
    <row r="4645" ht="12.75">
      <c r="E4645" s="99"/>
    </row>
    <row r="4646" ht="12.75">
      <c r="E4646" s="99"/>
    </row>
    <row r="4647" ht="12.75">
      <c r="E4647" s="99"/>
    </row>
    <row r="4648" ht="12.75">
      <c r="E4648" s="99"/>
    </row>
    <row r="4649" ht="12.75">
      <c r="E4649" s="99"/>
    </row>
    <row r="4650" ht="12.75">
      <c r="E4650" s="99"/>
    </row>
    <row r="4651" ht="12.75">
      <c r="E4651" s="99"/>
    </row>
    <row r="4652" ht="12.75">
      <c r="E4652" s="99"/>
    </row>
    <row r="4653" ht="12.75">
      <c r="E4653" s="99"/>
    </row>
    <row r="4654" ht="12.75">
      <c r="E4654" s="99"/>
    </row>
    <row r="4655" ht="12.75">
      <c r="E4655" s="99"/>
    </row>
    <row r="4656" ht="12.75">
      <c r="E4656" s="99"/>
    </row>
    <row r="4657" ht="12.75">
      <c r="E4657" s="99"/>
    </row>
    <row r="4658" ht="12.75">
      <c r="E4658" s="99"/>
    </row>
    <row r="4659" ht="12.75">
      <c r="E4659" s="99"/>
    </row>
    <row r="4660" ht="12.75">
      <c r="E4660" s="99"/>
    </row>
    <row r="4661" ht="12.75">
      <c r="E4661" s="99"/>
    </row>
    <row r="4662" ht="12.75">
      <c r="E4662" s="99"/>
    </row>
    <row r="4663" ht="12.75">
      <c r="E4663" s="99"/>
    </row>
    <row r="4664" ht="12.75">
      <c r="E4664" s="99"/>
    </row>
    <row r="4665" ht="12.75">
      <c r="E4665" s="99"/>
    </row>
    <row r="4666" ht="12.75">
      <c r="E4666" s="99"/>
    </row>
    <row r="4667" ht="12.75">
      <c r="E4667" s="99"/>
    </row>
    <row r="4668" ht="12.75">
      <c r="E4668" s="99"/>
    </row>
    <row r="4669" ht="12.75">
      <c r="E4669" s="99"/>
    </row>
    <row r="4670" ht="12.75">
      <c r="E4670" s="99"/>
    </row>
    <row r="4671" ht="12.75">
      <c r="E4671" s="99"/>
    </row>
    <row r="4672" ht="12.75">
      <c r="E4672" s="99"/>
    </row>
    <row r="4673" ht="12.75">
      <c r="E4673" s="99"/>
    </row>
    <row r="4674" ht="12.75">
      <c r="E4674" s="99"/>
    </row>
    <row r="4675" ht="12.75">
      <c r="E4675" s="99"/>
    </row>
    <row r="4676" ht="12.75">
      <c r="E4676" s="99"/>
    </row>
    <row r="4677" ht="12.75">
      <c r="E4677" s="99"/>
    </row>
    <row r="4678" ht="12.75">
      <c r="E4678" s="99"/>
    </row>
    <row r="4679" ht="12.75">
      <c r="E4679" s="99"/>
    </row>
    <row r="4680" ht="12.75">
      <c r="E4680" s="99"/>
    </row>
    <row r="4681" ht="12.75">
      <c r="E4681" s="99"/>
    </row>
    <row r="4682" ht="12.75">
      <c r="E4682" s="99"/>
    </row>
    <row r="4683" ht="12.75">
      <c r="E4683" s="99"/>
    </row>
    <row r="4684" ht="12.75">
      <c r="E4684" s="99"/>
    </row>
    <row r="4685" ht="12.75">
      <c r="E4685" s="99"/>
    </row>
    <row r="4686" ht="12.75">
      <c r="E4686" s="99"/>
    </row>
    <row r="4687" ht="12.75">
      <c r="E4687" s="99"/>
    </row>
    <row r="4688" ht="12.75">
      <c r="E4688" s="99"/>
    </row>
    <row r="4689" ht="12.75">
      <c r="E4689" s="99"/>
    </row>
    <row r="4690" ht="12.75">
      <c r="E4690" s="99"/>
    </row>
    <row r="4691" ht="12.75">
      <c r="E4691" s="99"/>
    </row>
    <row r="4692" ht="12.75">
      <c r="E4692" s="99"/>
    </row>
    <row r="4693" ht="12.75">
      <c r="E4693" s="99"/>
    </row>
    <row r="4694" ht="12.75">
      <c r="E4694" s="99"/>
    </row>
    <row r="4695" ht="12.75">
      <c r="E4695" s="99"/>
    </row>
    <row r="4696" ht="12.75">
      <c r="E4696" s="99"/>
    </row>
    <row r="4697" ht="12.75">
      <c r="E4697" s="99"/>
    </row>
    <row r="4698" ht="12.75">
      <c r="E4698" s="99"/>
    </row>
    <row r="4699" ht="12.75">
      <c r="E4699" s="99"/>
    </row>
    <row r="4700" ht="12.75">
      <c r="E4700" s="99"/>
    </row>
    <row r="4701" ht="12.75">
      <c r="E4701" s="99"/>
    </row>
    <row r="4702" ht="12.75">
      <c r="E4702" s="99"/>
    </row>
    <row r="4703" ht="12.75">
      <c r="E4703" s="99"/>
    </row>
    <row r="4704" ht="12.75">
      <c r="E4704" s="99"/>
    </row>
    <row r="4705" ht="12.75">
      <c r="E4705" s="99"/>
    </row>
    <row r="4706" ht="12.75">
      <c r="E4706" s="99"/>
    </row>
    <row r="4707" ht="12.75">
      <c r="E4707" s="99"/>
    </row>
    <row r="4708" ht="12.75">
      <c r="E4708" s="99"/>
    </row>
    <row r="4709" ht="12.75">
      <c r="E4709" s="99"/>
    </row>
    <row r="4710" ht="12.75">
      <c r="E4710" s="99"/>
    </row>
    <row r="4711" ht="12.75">
      <c r="E4711" s="99"/>
    </row>
    <row r="4712" ht="12.75">
      <c r="E4712" s="99"/>
    </row>
    <row r="4713" ht="12.75">
      <c r="E4713" s="99"/>
    </row>
    <row r="4714" ht="12.75">
      <c r="E4714" s="99"/>
    </row>
    <row r="4715" ht="12.75">
      <c r="E4715" s="99"/>
    </row>
    <row r="4716" ht="12.75">
      <c r="E4716" s="99"/>
    </row>
    <row r="4717" ht="12.75">
      <c r="E4717" s="99"/>
    </row>
    <row r="4718" ht="12.75">
      <c r="E4718" s="99"/>
    </row>
    <row r="4719" ht="12.75">
      <c r="E4719" s="99"/>
    </row>
    <row r="4720" ht="12.75">
      <c r="E4720" s="99"/>
    </row>
    <row r="4721" ht="12.75">
      <c r="E4721" s="99"/>
    </row>
    <row r="4722" ht="12.75">
      <c r="E4722" s="99"/>
    </row>
    <row r="4723" ht="12.75">
      <c r="E4723" s="99"/>
    </row>
    <row r="4724" ht="12.75">
      <c r="E4724" s="99"/>
    </row>
    <row r="4725" ht="12.75">
      <c r="E4725" s="99"/>
    </row>
    <row r="4726" ht="12.75">
      <c r="E4726" s="99"/>
    </row>
    <row r="4727" ht="12.75">
      <c r="E4727" s="99"/>
    </row>
    <row r="4728" ht="12.75">
      <c r="E4728" s="99"/>
    </row>
    <row r="4729" ht="12.75">
      <c r="E4729" s="99"/>
    </row>
    <row r="4730" ht="12.75">
      <c r="E4730" s="99"/>
    </row>
    <row r="4731" ht="12.75">
      <c r="E4731" s="99"/>
    </row>
    <row r="4732" ht="12.75">
      <c r="E4732" s="99"/>
    </row>
    <row r="4733" ht="12.75">
      <c r="E4733" s="99"/>
    </row>
    <row r="4734" ht="12.75">
      <c r="E4734" s="99"/>
    </row>
    <row r="4735" ht="12.75">
      <c r="E4735" s="99"/>
    </row>
    <row r="4736" ht="12.75">
      <c r="E4736" s="99"/>
    </row>
    <row r="4737" ht="12.75">
      <c r="E4737" s="99"/>
    </row>
    <row r="4738" ht="12.75">
      <c r="E4738" s="99"/>
    </row>
    <row r="4739" ht="12.75">
      <c r="E4739" s="99"/>
    </row>
    <row r="4740" ht="12.75">
      <c r="E4740" s="99"/>
    </row>
    <row r="4741" ht="12.75">
      <c r="E4741" s="99"/>
    </row>
    <row r="4742" ht="12.75">
      <c r="E4742" s="99"/>
    </row>
    <row r="4743" ht="12.75">
      <c r="E4743" s="99"/>
    </row>
    <row r="4744" ht="12.75">
      <c r="E4744" s="99"/>
    </row>
    <row r="4745" ht="12.75">
      <c r="E4745" s="99"/>
    </row>
    <row r="4746" ht="12.75">
      <c r="E4746" s="99"/>
    </row>
    <row r="4747" ht="12.75">
      <c r="E4747" s="99"/>
    </row>
    <row r="4748" ht="12.75">
      <c r="E4748" s="99"/>
    </row>
    <row r="4749" ht="12.75">
      <c r="E4749" s="99"/>
    </row>
    <row r="4750" ht="12.75">
      <c r="E4750" s="99"/>
    </row>
    <row r="4751" ht="12.75">
      <c r="E4751" s="99"/>
    </row>
    <row r="4752" ht="12.75">
      <c r="E4752" s="99"/>
    </row>
    <row r="4753" ht="12.75">
      <c r="E4753" s="99"/>
    </row>
    <row r="4754" ht="12.75">
      <c r="E4754" s="99"/>
    </row>
    <row r="4755" ht="12.75">
      <c r="E4755" s="99"/>
    </row>
    <row r="4756" ht="12.75">
      <c r="E4756" s="99"/>
    </row>
    <row r="4757" ht="12.75">
      <c r="E4757" s="99"/>
    </row>
    <row r="4758" ht="12.75">
      <c r="E4758" s="99"/>
    </row>
    <row r="4759" ht="12.75">
      <c r="E4759" s="99"/>
    </row>
    <row r="4760" ht="12.75">
      <c r="E4760" s="99"/>
    </row>
    <row r="4761" ht="12.75">
      <c r="E4761" s="99"/>
    </row>
    <row r="4762" ht="12.75">
      <c r="E4762" s="99"/>
    </row>
    <row r="4763" ht="12.75">
      <c r="E4763" s="99"/>
    </row>
    <row r="4764" ht="12.75">
      <c r="E4764" s="99"/>
    </row>
    <row r="4765" ht="12.75">
      <c r="E4765" s="99"/>
    </row>
    <row r="4766" ht="12.75">
      <c r="E4766" s="99"/>
    </row>
    <row r="4767" ht="12.75">
      <c r="E4767" s="99"/>
    </row>
    <row r="4768" ht="12.75">
      <c r="E4768" s="99"/>
    </row>
    <row r="4769" ht="12.75">
      <c r="E4769" s="99"/>
    </row>
    <row r="4770" ht="12.75">
      <c r="E4770" s="99"/>
    </row>
    <row r="4771" ht="12.75">
      <c r="E4771" s="99"/>
    </row>
    <row r="4772" ht="12.75">
      <c r="E4772" s="99"/>
    </row>
    <row r="4773" ht="12.75">
      <c r="E4773" s="99"/>
    </row>
    <row r="4774" ht="12.75">
      <c r="E4774" s="99"/>
    </row>
    <row r="4775" ht="12.75">
      <c r="E4775" s="99"/>
    </row>
    <row r="4776" ht="12.75">
      <c r="E4776" s="99"/>
    </row>
    <row r="4777" ht="12.75">
      <c r="E4777" s="99"/>
    </row>
    <row r="4778" ht="12.75">
      <c r="E4778" s="99"/>
    </row>
    <row r="4779" ht="12.75">
      <c r="E4779" s="99"/>
    </row>
    <row r="4780" ht="12.75">
      <c r="E4780" s="99"/>
    </row>
    <row r="4781" ht="12.75">
      <c r="E4781" s="99"/>
    </row>
    <row r="4782" ht="12.75">
      <c r="E4782" s="99"/>
    </row>
    <row r="4783" ht="12.75">
      <c r="E4783" s="99"/>
    </row>
    <row r="4784" ht="12.75">
      <c r="E4784" s="99"/>
    </row>
    <row r="4785" ht="12.75">
      <c r="E4785" s="99"/>
    </row>
    <row r="4786" ht="12.75">
      <c r="E4786" s="99"/>
    </row>
    <row r="4787" ht="12.75">
      <c r="E4787" s="99"/>
    </row>
    <row r="4788" ht="12.75">
      <c r="E4788" s="99"/>
    </row>
    <row r="4789" ht="12.75">
      <c r="E4789" s="99"/>
    </row>
    <row r="4790" ht="12.75">
      <c r="E4790" s="99"/>
    </row>
    <row r="4791" ht="12.75">
      <c r="E4791" s="99"/>
    </row>
    <row r="4792" ht="12.75">
      <c r="E4792" s="99"/>
    </row>
    <row r="4793" ht="12.75">
      <c r="E4793" s="99"/>
    </row>
    <row r="4794" ht="12.75">
      <c r="E4794" s="99"/>
    </row>
    <row r="4795" ht="12.75">
      <c r="E4795" s="99"/>
    </row>
    <row r="4796" ht="12.75">
      <c r="E4796" s="99"/>
    </row>
    <row r="4797" ht="12.75">
      <c r="E4797" s="99"/>
    </row>
    <row r="4798" ht="12.75">
      <c r="E4798" s="99"/>
    </row>
    <row r="4799" ht="12.75">
      <c r="E4799" s="99"/>
    </row>
    <row r="4800" ht="12.75">
      <c r="E4800" s="99"/>
    </row>
    <row r="4801" ht="12.75">
      <c r="E4801" s="99"/>
    </row>
    <row r="4802" ht="12.75">
      <c r="E4802" s="99"/>
    </row>
    <row r="4803" ht="12.75">
      <c r="E4803" s="99"/>
    </row>
    <row r="4804" ht="12.75">
      <c r="E4804" s="99"/>
    </row>
    <row r="4805" ht="12.75">
      <c r="E4805" s="99"/>
    </row>
    <row r="4806" ht="12.75">
      <c r="E4806" s="99"/>
    </row>
    <row r="4807" ht="12.75">
      <c r="E4807" s="99"/>
    </row>
    <row r="4808" ht="12.75">
      <c r="E4808" s="99"/>
    </row>
    <row r="4809" ht="12.75">
      <c r="E4809" s="99"/>
    </row>
    <row r="4810" ht="12.75">
      <c r="E4810" s="99"/>
    </row>
    <row r="4811" ht="12.75">
      <c r="E4811" s="99"/>
    </row>
    <row r="4812" ht="12.75">
      <c r="E4812" s="99"/>
    </row>
    <row r="4813" ht="12.75">
      <c r="E4813" s="99"/>
    </row>
    <row r="4814" ht="12.75">
      <c r="E4814" s="99"/>
    </row>
    <row r="4815" ht="12.75">
      <c r="E4815" s="99"/>
    </row>
    <row r="4816" ht="12.75">
      <c r="E4816" s="99"/>
    </row>
    <row r="4817" ht="12.75">
      <c r="E4817" s="99"/>
    </row>
    <row r="4818" ht="12.75">
      <c r="E4818" s="99"/>
    </row>
    <row r="4819" ht="12.75">
      <c r="E4819" s="99"/>
    </row>
    <row r="4820" ht="12.75">
      <c r="E4820" s="99"/>
    </row>
    <row r="4821" ht="12.75">
      <c r="E4821" s="99"/>
    </row>
    <row r="4822" ht="12.75">
      <c r="E4822" s="99"/>
    </row>
    <row r="4823" ht="12.75">
      <c r="E4823" s="99"/>
    </row>
    <row r="4824" ht="12.75">
      <c r="E4824" s="99"/>
    </row>
    <row r="4825" ht="12.75">
      <c r="E4825" s="99"/>
    </row>
    <row r="4826" ht="12.75">
      <c r="E4826" s="99"/>
    </row>
    <row r="4827" ht="12.75">
      <c r="E4827" s="99"/>
    </row>
    <row r="4828" ht="12.75">
      <c r="E4828" s="99"/>
    </row>
    <row r="4829" ht="12.75">
      <c r="E4829" s="99"/>
    </row>
    <row r="4830" ht="12.75">
      <c r="E4830" s="99"/>
    </row>
    <row r="4831" ht="12.75">
      <c r="E4831" s="99"/>
    </row>
    <row r="4832" ht="12.75">
      <c r="E4832" s="99"/>
    </row>
    <row r="4833" ht="12.75">
      <c r="E4833" s="99"/>
    </row>
    <row r="4834" ht="12.75">
      <c r="E4834" s="99"/>
    </row>
    <row r="4835" ht="12.75">
      <c r="E4835" s="99"/>
    </row>
    <row r="4836" ht="12.75">
      <c r="E4836" s="99"/>
    </row>
    <row r="4837" ht="12.75">
      <c r="E4837" s="99"/>
    </row>
    <row r="4838" ht="12.75">
      <c r="E4838" s="99"/>
    </row>
    <row r="4839" ht="12.75">
      <c r="E4839" s="99"/>
    </row>
    <row r="4840" ht="12.75">
      <c r="E4840" s="99"/>
    </row>
    <row r="4841" ht="12.75">
      <c r="E4841" s="99"/>
    </row>
    <row r="4842" ht="12.75">
      <c r="E4842" s="99"/>
    </row>
    <row r="4843" ht="12.75">
      <c r="E4843" s="99"/>
    </row>
    <row r="4844" ht="12.75">
      <c r="E4844" s="99"/>
    </row>
    <row r="4845" ht="12.75">
      <c r="E4845" s="99"/>
    </row>
    <row r="4846" ht="12.75">
      <c r="E4846" s="99"/>
    </row>
    <row r="4847" ht="12.75">
      <c r="E4847" s="99"/>
    </row>
    <row r="4848" ht="12.75">
      <c r="E4848" s="99"/>
    </row>
    <row r="4849" ht="12.75">
      <c r="E4849" s="99"/>
    </row>
    <row r="4850" ht="12.75">
      <c r="E4850" s="99"/>
    </row>
    <row r="4851" ht="12.75">
      <c r="E4851" s="99"/>
    </row>
    <row r="4852" ht="12.75">
      <c r="E4852" s="99"/>
    </row>
    <row r="4853" ht="12.75">
      <c r="E4853" s="99"/>
    </row>
    <row r="4854" ht="12.75">
      <c r="E4854" s="99"/>
    </row>
    <row r="4855" ht="12.75">
      <c r="E4855" s="99"/>
    </row>
    <row r="4856" ht="12.75">
      <c r="E4856" s="99"/>
    </row>
    <row r="4857" ht="12.75">
      <c r="E4857" s="99"/>
    </row>
    <row r="4858" ht="12.75">
      <c r="E4858" s="99"/>
    </row>
    <row r="4859" ht="12.75">
      <c r="E4859" s="99"/>
    </row>
    <row r="4860" ht="12.75">
      <c r="E4860" s="99"/>
    </row>
    <row r="4861" ht="12.75">
      <c r="E4861" s="99"/>
    </row>
    <row r="4862" ht="12.75">
      <c r="E4862" s="99"/>
    </row>
    <row r="4863" ht="12.75">
      <c r="E4863" s="99"/>
    </row>
    <row r="4864" ht="12.75">
      <c r="E4864" s="99"/>
    </row>
    <row r="4865" ht="12.75">
      <c r="E4865" s="99"/>
    </row>
    <row r="4866" ht="12.75">
      <c r="E4866" s="99"/>
    </row>
    <row r="4867" ht="12.75">
      <c r="E4867" s="99"/>
    </row>
    <row r="4868" ht="12.75">
      <c r="E4868" s="99"/>
    </row>
    <row r="4869" ht="12.75">
      <c r="E4869" s="99"/>
    </row>
    <row r="4870" ht="12.75">
      <c r="E4870" s="99"/>
    </row>
    <row r="4871" ht="12.75">
      <c r="E4871" s="99"/>
    </row>
    <row r="4872" ht="12.75">
      <c r="E4872" s="99"/>
    </row>
    <row r="4873" ht="12.75">
      <c r="E4873" s="99"/>
    </row>
    <row r="4874" ht="12.75">
      <c r="E4874" s="99"/>
    </row>
    <row r="4875" ht="12.75">
      <c r="E4875" s="99"/>
    </row>
    <row r="4876" ht="12.75">
      <c r="E4876" s="99"/>
    </row>
    <row r="4877" ht="12.75">
      <c r="E4877" s="99"/>
    </row>
    <row r="4878" ht="12.75">
      <c r="E4878" s="99"/>
    </row>
    <row r="4879" ht="12.75">
      <c r="E4879" s="99"/>
    </row>
    <row r="4880" ht="12.75">
      <c r="E4880" s="99"/>
    </row>
    <row r="4881" ht="12.75">
      <c r="E4881" s="99"/>
    </row>
    <row r="4882" ht="12.75">
      <c r="E4882" s="99"/>
    </row>
    <row r="4883" ht="12.75">
      <c r="E4883" s="99"/>
    </row>
    <row r="4884" ht="12.75">
      <c r="E4884" s="99"/>
    </row>
    <row r="4885" ht="12.75">
      <c r="E4885" s="99"/>
    </row>
    <row r="4886" ht="12.75">
      <c r="E4886" s="99"/>
    </row>
    <row r="4887" ht="12.75">
      <c r="E4887" s="99"/>
    </row>
    <row r="4888" ht="12.75">
      <c r="E4888" s="99"/>
    </row>
    <row r="4889" ht="12.75">
      <c r="E4889" s="99"/>
    </row>
    <row r="4890" ht="12.75">
      <c r="E4890" s="99"/>
    </row>
    <row r="4891" ht="12.75">
      <c r="E4891" s="99"/>
    </row>
    <row r="4892" ht="12.75">
      <c r="E4892" s="99"/>
    </row>
    <row r="4893" ht="12.75">
      <c r="E4893" s="99"/>
    </row>
    <row r="4894" ht="12.75">
      <c r="E4894" s="99"/>
    </row>
    <row r="4895" ht="12.75">
      <c r="E4895" s="99"/>
    </row>
    <row r="4896" ht="12.75">
      <c r="E4896" s="99"/>
    </row>
    <row r="4897" ht="12.75">
      <c r="E4897" s="99"/>
    </row>
    <row r="4898" ht="12.75">
      <c r="E4898" s="99"/>
    </row>
    <row r="4899" ht="12.75">
      <c r="E4899" s="99"/>
    </row>
    <row r="4900" ht="12.75">
      <c r="E4900" s="99"/>
    </row>
    <row r="4901" ht="12.75">
      <c r="E4901" s="99"/>
    </row>
    <row r="4902" ht="12.75">
      <c r="E4902" s="99"/>
    </row>
    <row r="4903" ht="12.75">
      <c r="E4903" s="99"/>
    </row>
    <row r="4904" ht="12.75">
      <c r="E4904" s="99"/>
    </row>
    <row r="4905" ht="12.75">
      <c r="E4905" s="99"/>
    </row>
    <row r="4906" ht="12.75">
      <c r="E4906" s="99"/>
    </row>
    <row r="4907" ht="12.75">
      <c r="E4907" s="99"/>
    </row>
    <row r="4908" ht="12.75">
      <c r="E4908" s="99"/>
    </row>
    <row r="4909" ht="12.75">
      <c r="E4909" s="99"/>
    </row>
    <row r="4910" ht="12.75">
      <c r="E4910" s="99"/>
    </row>
    <row r="4911" ht="12.75">
      <c r="E4911" s="99"/>
    </row>
    <row r="4912" ht="12.75">
      <c r="E4912" s="99"/>
    </row>
    <row r="4913" ht="12.75">
      <c r="E4913" s="99"/>
    </row>
    <row r="4914" ht="12.75">
      <c r="E4914" s="99"/>
    </row>
    <row r="4915" ht="12.75">
      <c r="E4915" s="99"/>
    </row>
    <row r="4916" ht="12.75">
      <c r="E4916" s="99"/>
    </row>
    <row r="4917" ht="12.75">
      <c r="E4917" s="99"/>
    </row>
    <row r="4918" ht="12.75">
      <c r="E4918" s="99"/>
    </row>
    <row r="4919" ht="12.75">
      <c r="E4919" s="99"/>
    </row>
    <row r="4920" ht="12.75">
      <c r="E4920" s="99"/>
    </row>
    <row r="4921" ht="12.75">
      <c r="E4921" s="99"/>
    </row>
    <row r="4922" ht="12.75">
      <c r="E4922" s="99"/>
    </row>
    <row r="4923" ht="12.75">
      <c r="E4923" s="99"/>
    </row>
    <row r="4924" ht="12.75">
      <c r="E4924" s="99"/>
    </row>
    <row r="4925" ht="12.75">
      <c r="E4925" s="99"/>
    </row>
    <row r="4926" ht="12.75">
      <c r="E4926" s="99"/>
    </row>
    <row r="4927" ht="12.75">
      <c r="E4927" s="99"/>
    </row>
    <row r="4928" ht="12.75">
      <c r="E4928" s="99"/>
    </row>
    <row r="4929" ht="12.75">
      <c r="E4929" s="99"/>
    </row>
    <row r="4930" ht="12.75">
      <c r="E4930" s="99"/>
    </row>
    <row r="4931" ht="12.75">
      <c r="E4931" s="99"/>
    </row>
    <row r="4932" ht="12.75">
      <c r="E4932" s="99"/>
    </row>
    <row r="4933" ht="12.75">
      <c r="E4933" s="99"/>
    </row>
    <row r="4934" ht="12.75">
      <c r="E4934" s="99"/>
    </row>
    <row r="4935" ht="12.75">
      <c r="E4935" s="99"/>
    </row>
    <row r="4936" ht="12.75">
      <c r="E4936" s="99"/>
    </row>
    <row r="4937" ht="12.75">
      <c r="E4937" s="99"/>
    </row>
    <row r="4938" ht="12.75">
      <c r="E4938" s="99"/>
    </row>
    <row r="4939" ht="12.75">
      <c r="E4939" s="99"/>
    </row>
    <row r="4940" ht="12.75">
      <c r="E4940" s="99"/>
    </row>
    <row r="4941" ht="12.75">
      <c r="E4941" s="99"/>
    </row>
    <row r="4942" ht="12.75">
      <c r="E4942" s="99"/>
    </row>
    <row r="4943" ht="12.75">
      <c r="E4943" s="99"/>
    </row>
    <row r="4944" ht="12.75">
      <c r="E4944" s="99"/>
    </row>
    <row r="4945" ht="12.75">
      <c r="E4945" s="99"/>
    </row>
    <row r="4946" ht="12.75">
      <c r="E4946" s="99"/>
    </row>
    <row r="4947" ht="12.75">
      <c r="E4947" s="99"/>
    </row>
    <row r="4948" ht="12.75">
      <c r="E4948" s="99"/>
    </row>
    <row r="4949" ht="12.75">
      <c r="E4949" s="99"/>
    </row>
    <row r="4950" ht="12.75">
      <c r="E4950" s="99"/>
    </row>
    <row r="4951" ht="12.75">
      <c r="E4951" s="99"/>
    </row>
    <row r="4952" ht="12.75">
      <c r="E4952" s="99"/>
    </row>
    <row r="4953" ht="12.75">
      <c r="E4953" s="99"/>
    </row>
    <row r="4954" ht="12.75">
      <c r="E4954" s="99"/>
    </row>
    <row r="4955" ht="12.75">
      <c r="E4955" s="99"/>
    </row>
    <row r="4956" ht="12.75">
      <c r="E4956" s="99"/>
    </row>
    <row r="4957" ht="12.75">
      <c r="E4957" s="99"/>
    </row>
    <row r="4958" ht="12.75">
      <c r="E4958" s="99"/>
    </row>
    <row r="4959" ht="12.75">
      <c r="E4959" s="99"/>
    </row>
    <row r="4960" ht="12.75">
      <c r="E4960" s="99"/>
    </row>
    <row r="4961" ht="12.75">
      <c r="E4961" s="99"/>
    </row>
    <row r="4962" ht="12.75">
      <c r="E4962" s="99"/>
    </row>
    <row r="4963" ht="12.75">
      <c r="E4963" s="99"/>
    </row>
    <row r="4964" ht="12.75">
      <c r="E4964" s="99"/>
    </row>
    <row r="4965" ht="12.75">
      <c r="E4965" s="99"/>
    </row>
    <row r="4966" ht="12.75">
      <c r="E4966" s="99"/>
    </row>
    <row r="4967" ht="12.75">
      <c r="E4967" s="99"/>
    </row>
    <row r="4968" ht="12.75">
      <c r="E4968" s="99"/>
    </row>
    <row r="4969" ht="12.75">
      <c r="E4969" s="99"/>
    </row>
    <row r="4970" ht="12.75">
      <c r="E4970" s="99"/>
    </row>
    <row r="4971" ht="12.75">
      <c r="E4971" s="99"/>
    </row>
    <row r="4972" ht="12.75">
      <c r="E4972" s="99"/>
    </row>
    <row r="4973" ht="12.75">
      <c r="E4973" s="99"/>
    </row>
    <row r="4974" ht="12.75">
      <c r="E4974" s="99"/>
    </row>
    <row r="4975" ht="12.75">
      <c r="E4975" s="99"/>
    </row>
    <row r="4976" ht="12.75">
      <c r="E4976" s="99"/>
    </row>
    <row r="4977" ht="12.75">
      <c r="E4977" s="99"/>
    </row>
    <row r="4978" ht="12.75">
      <c r="E4978" s="99"/>
    </row>
    <row r="4979" ht="12.75">
      <c r="E4979" s="99"/>
    </row>
    <row r="4980" ht="12.75">
      <c r="E4980" s="99"/>
    </row>
    <row r="4981" ht="12.75">
      <c r="E4981" s="99"/>
    </row>
    <row r="4982" ht="12.75">
      <c r="E4982" s="99"/>
    </row>
    <row r="4983" ht="12.75">
      <c r="E4983" s="99"/>
    </row>
    <row r="4984" ht="12.75">
      <c r="E4984" s="99"/>
    </row>
    <row r="4985" ht="12.75">
      <c r="E4985" s="99"/>
    </row>
    <row r="4986" ht="12.75">
      <c r="E4986" s="99"/>
    </row>
    <row r="4987" ht="12.75">
      <c r="E4987" s="99"/>
    </row>
    <row r="4988" ht="12.75">
      <c r="E4988" s="99"/>
    </row>
    <row r="4989" ht="12.75">
      <c r="E4989" s="99"/>
    </row>
    <row r="4990" ht="12.75">
      <c r="E4990" s="99"/>
    </row>
    <row r="4991" ht="12.75">
      <c r="E4991" s="99"/>
    </row>
    <row r="4992" ht="12.75">
      <c r="E4992" s="99"/>
    </row>
    <row r="4993" ht="12.75">
      <c r="E4993" s="99"/>
    </row>
    <row r="4994" ht="12.75">
      <c r="E4994" s="99"/>
    </row>
    <row r="4995" ht="12.75">
      <c r="E4995" s="99"/>
    </row>
    <row r="4996" ht="12.75">
      <c r="E4996" s="99"/>
    </row>
    <row r="4997" ht="12.75">
      <c r="E4997" s="99"/>
    </row>
    <row r="4998" ht="12.75">
      <c r="E4998" s="99"/>
    </row>
    <row r="4999" ht="12.75">
      <c r="E4999" s="99"/>
    </row>
    <row r="5000" ht="12.75">
      <c r="E5000" s="99"/>
    </row>
    <row r="5001" ht="12.75">
      <c r="E5001" s="99"/>
    </row>
    <row r="5002" ht="12.75">
      <c r="E5002" s="99"/>
    </row>
    <row r="5003" ht="12.75">
      <c r="E5003" s="99"/>
    </row>
    <row r="5004" ht="12.75">
      <c r="E5004" s="99"/>
    </row>
    <row r="5005" ht="12.75">
      <c r="E5005" s="99"/>
    </row>
    <row r="5006" ht="12.75">
      <c r="E5006" s="99"/>
    </row>
    <row r="5007" ht="12.75">
      <c r="E5007" s="99"/>
    </row>
    <row r="5008" ht="12.75">
      <c r="E5008" s="99"/>
    </row>
    <row r="5009" ht="12.75">
      <c r="E5009" s="99"/>
    </row>
    <row r="5010" ht="12.75">
      <c r="E5010" s="99"/>
    </row>
    <row r="5011" ht="12.75">
      <c r="E5011" s="99"/>
    </row>
    <row r="5012" ht="12.75">
      <c r="E5012" s="99"/>
    </row>
    <row r="5013" ht="12.75">
      <c r="E5013" s="99"/>
    </row>
    <row r="5014" ht="12.75">
      <c r="E5014" s="99"/>
    </row>
    <row r="5015" ht="12.75">
      <c r="E5015" s="99"/>
    </row>
    <row r="5016" ht="12.75">
      <c r="E5016" s="99"/>
    </row>
    <row r="5017" ht="12.75">
      <c r="E5017" s="99"/>
    </row>
    <row r="5018" ht="12.75">
      <c r="E5018" s="99"/>
    </row>
    <row r="5019" ht="12.75">
      <c r="E5019" s="99"/>
    </row>
    <row r="5020" ht="12.75">
      <c r="E5020" s="99"/>
    </row>
    <row r="5021" ht="12.75">
      <c r="E5021" s="99"/>
    </row>
    <row r="5022" ht="12.75">
      <c r="E5022" s="99"/>
    </row>
    <row r="5023" ht="12.75">
      <c r="E5023" s="99"/>
    </row>
    <row r="5024" ht="12.75">
      <c r="E5024" s="99"/>
    </row>
    <row r="5025" ht="12.75">
      <c r="E5025" s="99"/>
    </row>
    <row r="5026" ht="12.75">
      <c r="E5026" s="99"/>
    </row>
    <row r="5027" ht="12.75">
      <c r="E5027" s="99"/>
    </row>
    <row r="5028" ht="12.75">
      <c r="E5028" s="99"/>
    </row>
    <row r="5029" ht="12.75">
      <c r="E5029" s="99"/>
    </row>
    <row r="5030" ht="12.75">
      <c r="E5030" s="99"/>
    </row>
    <row r="5031" ht="12.75">
      <c r="E5031" s="99"/>
    </row>
    <row r="5032" ht="12.75">
      <c r="E5032" s="99"/>
    </row>
    <row r="5033" ht="12.75">
      <c r="E5033" s="99"/>
    </row>
    <row r="5034" ht="12.75">
      <c r="E5034" s="99"/>
    </row>
    <row r="5035" ht="12.75">
      <c r="E5035" s="99"/>
    </row>
    <row r="5036" ht="12.75">
      <c r="E5036" s="99"/>
    </row>
    <row r="5037" ht="12.75">
      <c r="E5037" s="99"/>
    </row>
    <row r="5038" ht="12.75">
      <c r="E5038" s="99"/>
    </row>
    <row r="5039" ht="12.75">
      <c r="E5039" s="99"/>
    </row>
    <row r="5040" ht="12.75">
      <c r="E5040" s="99"/>
    </row>
    <row r="5041" ht="12.75">
      <c r="E5041" s="99"/>
    </row>
    <row r="5042" ht="12.75">
      <c r="E5042" s="99"/>
    </row>
    <row r="5043" ht="12.75">
      <c r="E5043" s="99"/>
    </row>
    <row r="5044" ht="12.75">
      <c r="E5044" s="99"/>
    </row>
    <row r="5045" ht="12.75">
      <c r="E5045" s="99"/>
    </row>
    <row r="5046" ht="12.75">
      <c r="E5046" s="99"/>
    </row>
    <row r="5047" ht="12.75">
      <c r="E5047" s="99"/>
    </row>
    <row r="5048" ht="12.75">
      <c r="E5048" s="99"/>
    </row>
    <row r="5049" ht="12.75">
      <c r="E5049" s="99"/>
    </row>
    <row r="5050" ht="12.75">
      <c r="E5050" s="99"/>
    </row>
    <row r="5051" ht="12.75">
      <c r="E5051" s="99"/>
    </row>
    <row r="5052" ht="12.75">
      <c r="E5052" s="99"/>
    </row>
    <row r="5053" ht="12.75">
      <c r="E5053" s="99"/>
    </row>
    <row r="5054" ht="12.75">
      <c r="E5054" s="99"/>
    </row>
    <row r="5055" ht="12.75">
      <c r="E5055" s="99"/>
    </row>
    <row r="5056" ht="12.75">
      <c r="E5056" s="99"/>
    </row>
    <row r="5057" ht="12.75">
      <c r="E5057" s="99"/>
    </row>
    <row r="5058" ht="12.75">
      <c r="E5058" s="99"/>
    </row>
    <row r="5059" ht="12.75">
      <c r="E5059" s="99"/>
    </row>
    <row r="5060" ht="12.75">
      <c r="E5060" s="99"/>
    </row>
    <row r="5061" ht="12.75">
      <c r="E5061" s="99"/>
    </row>
    <row r="5062" ht="12.75">
      <c r="E5062" s="99"/>
    </row>
    <row r="5063" ht="12.75">
      <c r="E5063" s="99"/>
    </row>
    <row r="5064" ht="12.75">
      <c r="E5064" s="99"/>
    </row>
    <row r="5065" ht="12.75">
      <c r="E5065" s="99"/>
    </row>
    <row r="5066" ht="12.75">
      <c r="E5066" s="99"/>
    </row>
    <row r="5067" ht="12.75">
      <c r="E5067" s="99"/>
    </row>
    <row r="5068" ht="12.75">
      <c r="E5068" s="99"/>
    </row>
    <row r="5069" ht="12.75">
      <c r="E5069" s="99"/>
    </row>
    <row r="5070" ht="12.75">
      <c r="E5070" s="99"/>
    </row>
    <row r="5071" ht="12.75">
      <c r="E5071" s="99"/>
    </row>
    <row r="5072" ht="12.75">
      <c r="E5072" s="99"/>
    </row>
    <row r="5073" ht="12.75">
      <c r="E5073" s="99"/>
    </row>
    <row r="5074" ht="12.75">
      <c r="E5074" s="99"/>
    </row>
    <row r="5075" ht="12.75">
      <c r="E5075" s="99"/>
    </row>
    <row r="5076" ht="12.75">
      <c r="E5076" s="99"/>
    </row>
    <row r="5077" ht="12.75">
      <c r="E5077" s="99"/>
    </row>
    <row r="5078" ht="12.75">
      <c r="E5078" s="99"/>
    </row>
    <row r="5079" ht="12.75">
      <c r="E5079" s="99"/>
    </row>
    <row r="5080" ht="12.75">
      <c r="E5080" s="99"/>
    </row>
    <row r="5081" ht="12.75">
      <c r="E5081" s="99"/>
    </row>
    <row r="5082" ht="12.75">
      <c r="E5082" s="99"/>
    </row>
    <row r="5083" ht="12.75">
      <c r="E5083" s="99"/>
    </row>
    <row r="5084" ht="12.75">
      <c r="E5084" s="99"/>
    </row>
    <row r="5085" ht="12.75">
      <c r="E5085" s="99"/>
    </row>
    <row r="5086" ht="12.75">
      <c r="E5086" s="99"/>
    </row>
    <row r="5087" ht="12.75">
      <c r="E5087" s="99"/>
    </row>
    <row r="5088" ht="12.75">
      <c r="E5088" s="99"/>
    </row>
    <row r="5089" ht="12.75">
      <c r="E5089" s="99"/>
    </row>
    <row r="5090" ht="12.75">
      <c r="E5090" s="99"/>
    </row>
    <row r="5091" ht="12.75">
      <c r="E5091" s="99"/>
    </row>
    <row r="5092" ht="12.75">
      <c r="E5092" s="99"/>
    </row>
    <row r="5093" ht="12.75">
      <c r="E5093" s="99"/>
    </row>
    <row r="5094" ht="12.75">
      <c r="E5094" s="99"/>
    </row>
    <row r="5095" ht="12.75">
      <c r="E5095" s="99"/>
    </row>
    <row r="5096" ht="12.75">
      <c r="E5096" s="99"/>
    </row>
    <row r="5097" ht="12.75">
      <c r="E5097" s="99"/>
    </row>
    <row r="5098" ht="12.75">
      <c r="E5098" s="99"/>
    </row>
    <row r="5099" ht="12.75">
      <c r="E5099" s="99"/>
    </row>
    <row r="5100" ht="12.75">
      <c r="E5100" s="99"/>
    </row>
    <row r="5101" ht="12.75">
      <c r="E5101" s="99"/>
    </row>
    <row r="5102" ht="12.75">
      <c r="E5102" s="99"/>
    </row>
    <row r="5103" ht="12.75">
      <c r="E5103" s="99"/>
    </row>
    <row r="5104" ht="12.75">
      <c r="E5104" s="99"/>
    </row>
    <row r="5105" ht="12.75">
      <c r="E5105" s="99"/>
    </row>
    <row r="5106" ht="12.75">
      <c r="E5106" s="99"/>
    </row>
    <row r="5107" ht="12.75">
      <c r="E5107" s="99"/>
    </row>
    <row r="5108" ht="12.75">
      <c r="E5108" s="99"/>
    </row>
    <row r="5109" ht="12.75">
      <c r="E5109" s="99"/>
    </row>
    <row r="5110" ht="12.75">
      <c r="E5110" s="99"/>
    </row>
    <row r="5111" ht="12.75">
      <c r="E5111" s="99"/>
    </row>
    <row r="5112" ht="12.75">
      <c r="E5112" s="99"/>
    </row>
    <row r="5113" ht="12.75">
      <c r="E5113" s="99"/>
    </row>
    <row r="5114" ht="12.75">
      <c r="E5114" s="99"/>
    </row>
    <row r="5115" ht="12.75">
      <c r="E5115" s="99"/>
    </row>
    <row r="5116" ht="12.75">
      <c r="E5116" s="99"/>
    </row>
    <row r="5117" ht="12.75">
      <c r="E5117" s="99"/>
    </row>
    <row r="5118" ht="12.75">
      <c r="E5118" s="99"/>
    </row>
    <row r="5119" ht="12.75">
      <c r="E5119" s="99"/>
    </row>
    <row r="5120" ht="12.75">
      <c r="E5120" s="99"/>
    </row>
    <row r="5121" ht="12.75">
      <c r="E5121" s="99"/>
    </row>
    <row r="5122" ht="12.75">
      <c r="E5122" s="99"/>
    </row>
    <row r="5123" ht="12.75">
      <c r="E5123" s="99"/>
    </row>
    <row r="5124" ht="12.75">
      <c r="E5124" s="99"/>
    </row>
    <row r="5125" ht="12.75">
      <c r="E5125" s="99"/>
    </row>
    <row r="5126" ht="12.75">
      <c r="E5126" s="99"/>
    </row>
    <row r="5127" ht="12.75">
      <c r="E5127" s="99"/>
    </row>
    <row r="5128" ht="12.75">
      <c r="E5128" s="99"/>
    </row>
    <row r="5129" ht="12.75">
      <c r="E5129" s="99"/>
    </row>
    <row r="5130" ht="12.75">
      <c r="E5130" s="99"/>
    </row>
    <row r="5131" ht="12.75">
      <c r="E5131" s="99"/>
    </row>
    <row r="5132" ht="12.75">
      <c r="E5132" s="99"/>
    </row>
    <row r="5133" ht="12.75">
      <c r="E5133" s="99"/>
    </row>
    <row r="5134" ht="12.75">
      <c r="E5134" s="99"/>
    </row>
    <row r="5135" ht="12.75">
      <c r="E5135" s="99"/>
    </row>
    <row r="5136" ht="12.75">
      <c r="E5136" s="99"/>
    </row>
    <row r="5137" ht="12.75">
      <c r="E5137" s="99"/>
    </row>
    <row r="5138" ht="12.75">
      <c r="E5138" s="99"/>
    </row>
    <row r="5139" ht="12.75">
      <c r="E5139" s="99"/>
    </row>
    <row r="5140" ht="12.75">
      <c r="E5140" s="99"/>
    </row>
    <row r="5141" ht="12.75">
      <c r="E5141" s="99"/>
    </row>
    <row r="5142" ht="12.75">
      <c r="E5142" s="99"/>
    </row>
    <row r="5143" ht="12.75">
      <c r="E5143" s="99"/>
    </row>
    <row r="5144" ht="12.75">
      <c r="E5144" s="99"/>
    </row>
    <row r="5145" ht="12.75">
      <c r="E5145" s="99"/>
    </row>
    <row r="5146" ht="12.75">
      <c r="E5146" s="99"/>
    </row>
    <row r="5147" ht="12.75">
      <c r="E5147" s="99"/>
    </row>
    <row r="5148" ht="12.75">
      <c r="E5148" s="99"/>
    </row>
    <row r="5149" ht="12.75">
      <c r="E5149" s="99"/>
    </row>
    <row r="5150" ht="12.75">
      <c r="E5150" s="99"/>
    </row>
    <row r="5151" ht="12.75">
      <c r="E5151" s="99"/>
    </row>
    <row r="5152" ht="12.75">
      <c r="E5152" s="99"/>
    </row>
    <row r="5153" ht="12.75">
      <c r="E5153" s="99"/>
    </row>
    <row r="5154" ht="12.75">
      <c r="E5154" s="99"/>
    </row>
    <row r="5155" ht="12.75">
      <c r="E5155" s="99"/>
    </row>
    <row r="5156" ht="12.75">
      <c r="E5156" s="99"/>
    </row>
    <row r="5157" ht="12.75">
      <c r="E5157" s="99"/>
    </row>
    <row r="5158" ht="12.75">
      <c r="E5158" s="99"/>
    </row>
    <row r="5159" ht="12.75">
      <c r="E5159" s="99"/>
    </row>
    <row r="5160" ht="12.75">
      <c r="E5160" s="99"/>
    </row>
    <row r="5161" ht="12.75">
      <c r="E5161" s="99"/>
    </row>
    <row r="5162" ht="12.75">
      <c r="E5162" s="99"/>
    </row>
    <row r="5163" ht="12.75">
      <c r="E5163" s="99"/>
    </row>
    <row r="5164" ht="12.75">
      <c r="E5164" s="99"/>
    </row>
    <row r="5165" ht="12.75">
      <c r="E5165" s="99"/>
    </row>
    <row r="5166" ht="12.75">
      <c r="E5166" s="99"/>
    </row>
    <row r="5167" ht="12.75">
      <c r="E5167" s="99"/>
    </row>
    <row r="5168" ht="12.75">
      <c r="E5168" s="99"/>
    </row>
    <row r="5169" ht="12.75">
      <c r="E5169" s="99"/>
    </row>
    <row r="5170" ht="12.75">
      <c r="E5170" s="99"/>
    </row>
    <row r="5171" ht="12.75">
      <c r="E5171" s="99"/>
    </row>
    <row r="5172" ht="12.75">
      <c r="E5172" s="99"/>
    </row>
    <row r="5173" ht="12.75">
      <c r="E5173" s="99"/>
    </row>
    <row r="5174" ht="12.75">
      <c r="E5174" s="99"/>
    </row>
    <row r="5175" ht="12.75">
      <c r="E5175" s="99"/>
    </row>
    <row r="5176" ht="12.75">
      <c r="E5176" s="99"/>
    </row>
    <row r="5177" ht="12.75">
      <c r="E5177" s="99"/>
    </row>
    <row r="5178" ht="12.75">
      <c r="E5178" s="99"/>
    </row>
    <row r="5179" ht="12.75">
      <c r="E5179" s="99"/>
    </row>
    <row r="5180" ht="12.75">
      <c r="E5180" s="99"/>
    </row>
    <row r="5181" ht="12.75">
      <c r="E5181" s="99"/>
    </row>
    <row r="5182" ht="12.75">
      <c r="E5182" s="99"/>
    </row>
    <row r="5183" ht="12.75">
      <c r="E5183" s="99"/>
    </row>
    <row r="5184" ht="12.75">
      <c r="E5184" s="99"/>
    </row>
    <row r="5185" ht="12.75">
      <c r="E5185" s="99"/>
    </row>
    <row r="5186" ht="12.75">
      <c r="E5186" s="99"/>
    </row>
    <row r="5187" ht="12.75">
      <c r="E5187" s="99"/>
    </row>
    <row r="5188" ht="12.75">
      <c r="E5188" s="99"/>
    </row>
    <row r="5189" ht="12.75">
      <c r="E5189" s="99"/>
    </row>
    <row r="5190" ht="12.75">
      <c r="E5190" s="99"/>
    </row>
    <row r="5191" ht="12.75">
      <c r="E5191" s="99"/>
    </row>
    <row r="5192" ht="12.75">
      <c r="E5192" s="99"/>
    </row>
    <row r="5193" ht="12.75">
      <c r="E5193" s="99"/>
    </row>
    <row r="5194" ht="12.75">
      <c r="E5194" s="99"/>
    </row>
    <row r="5195" ht="12.75">
      <c r="E5195" s="99"/>
    </row>
    <row r="5196" ht="12.75">
      <c r="E5196" s="99"/>
    </row>
    <row r="5197" ht="12.75">
      <c r="E5197" s="99"/>
    </row>
    <row r="5198" ht="12.75">
      <c r="E5198" s="99"/>
    </row>
    <row r="5199" ht="12.75">
      <c r="E5199" s="99"/>
    </row>
    <row r="5200" ht="12.75">
      <c r="E5200" s="99"/>
    </row>
    <row r="5201" ht="12.75">
      <c r="E5201" s="99"/>
    </row>
    <row r="5202" ht="12.75">
      <c r="E5202" s="99"/>
    </row>
    <row r="5203" ht="12.75">
      <c r="E5203" s="99"/>
    </row>
    <row r="5204" ht="12.75">
      <c r="E5204" s="99"/>
    </row>
    <row r="5205" ht="12.75">
      <c r="E5205" s="99"/>
    </row>
    <row r="5206" ht="12.75">
      <c r="E5206" s="99"/>
    </row>
    <row r="5207" ht="12.75">
      <c r="E5207" s="99"/>
    </row>
    <row r="5208" ht="12.75">
      <c r="E5208" s="99"/>
    </row>
    <row r="5209" ht="12.75">
      <c r="E5209" s="99"/>
    </row>
    <row r="5210" ht="12.75">
      <c r="E5210" s="99"/>
    </row>
    <row r="5211" ht="12.75">
      <c r="E5211" s="99"/>
    </row>
    <row r="5212" ht="12.75">
      <c r="E5212" s="99"/>
    </row>
    <row r="5213" ht="12.75">
      <c r="E5213" s="99"/>
    </row>
    <row r="5214" ht="12.75">
      <c r="E5214" s="99"/>
    </row>
    <row r="5215" ht="12.75">
      <c r="E5215" s="99"/>
    </row>
    <row r="5216" ht="12.75">
      <c r="E5216" s="99"/>
    </row>
    <row r="5217" ht="12.75">
      <c r="E5217" s="99"/>
    </row>
    <row r="5218" ht="12.75">
      <c r="E5218" s="99"/>
    </row>
    <row r="5219" ht="12.75">
      <c r="E5219" s="99"/>
    </row>
    <row r="5220" ht="12.75">
      <c r="E5220" s="99"/>
    </row>
    <row r="5221" ht="12.75">
      <c r="E5221" s="99"/>
    </row>
    <row r="5222" ht="12.75">
      <c r="E5222" s="99"/>
    </row>
    <row r="5223" ht="12.75">
      <c r="E5223" s="99"/>
    </row>
    <row r="5224" ht="12.75">
      <c r="E5224" s="99"/>
    </row>
    <row r="5225" ht="12.75">
      <c r="E5225" s="99"/>
    </row>
    <row r="5226" ht="12.75">
      <c r="E5226" s="99"/>
    </row>
    <row r="5227" ht="12.75">
      <c r="E5227" s="99"/>
    </row>
    <row r="5228" ht="12.75">
      <c r="E5228" s="99"/>
    </row>
    <row r="5229" ht="12.75">
      <c r="E5229" s="99"/>
    </row>
    <row r="5230" ht="12.75">
      <c r="E5230" s="99"/>
    </row>
    <row r="5231" ht="12.75">
      <c r="E5231" s="99"/>
    </row>
    <row r="5232" ht="12.75">
      <c r="E5232" s="99"/>
    </row>
    <row r="5233" ht="12.75">
      <c r="E5233" s="99"/>
    </row>
    <row r="5234" ht="12.75">
      <c r="E5234" s="99"/>
    </row>
    <row r="5235" ht="12.75">
      <c r="E5235" s="99"/>
    </row>
    <row r="5236" ht="12.75">
      <c r="E5236" s="99"/>
    </row>
    <row r="5237" ht="12.75">
      <c r="E5237" s="99"/>
    </row>
    <row r="5238" ht="12.75">
      <c r="E5238" s="99"/>
    </row>
    <row r="5239" ht="12.75">
      <c r="E5239" s="99"/>
    </row>
    <row r="5240" ht="12.75">
      <c r="E5240" s="99"/>
    </row>
    <row r="5241" ht="12.75">
      <c r="E5241" s="99"/>
    </row>
    <row r="5242" ht="12.75">
      <c r="E5242" s="99"/>
    </row>
    <row r="5243" ht="12.75">
      <c r="E5243" s="99"/>
    </row>
    <row r="5244" ht="12.75">
      <c r="E5244" s="99"/>
    </row>
    <row r="5245" ht="12.75">
      <c r="E5245" s="99"/>
    </row>
    <row r="5246" ht="12.75">
      <c r="E5246" s="99"/>
    </row>
    <row r="5247" ht="12.75">
      <c r="E5247" s="99"/>
    </row>
    <row r="5248" ht="12.75">
      <c r="E5248" s="99"/>
    </row>
    <row r="5249" ht="12.75">
      <c r="E5249" s="99"/>
    </row>
    <row r="5250" ht="12.75">
      <c r="E5250" s="99"/>
    </row>
    <row r="5251" ht="12.75">
      <c r="E5251" s="99"/>
    </row>
    <row r="5252" ht="12.75">
      <c r="E5252" s="99"/>
    </row>
    <row r="5253" ht="12.75">
      <c r="E5253" s="99"/>
    </row>
    <row r="5254" ht="12.75">
      <c r="E5254" s="99"/>
    </row>
    <row r="5255" ht="12.75">
      <c r="E5255" s="99"/>
    </row>
    <row r="5256" ht="12.75">
      <c r="E5256" s="99"/>
    </row>
    <row r="5257" ht="12.75">
      <c r="E5257" s="99"/>
    </row>
    <row r="5258" ht="12.75">
      <c r="E5258" s="99"/>
    </row>
    <row r="5259" ht="12.75">
      <c r="E5259" s="99"/>
    </row>
    <row r="5260" ht="12.75">
      <c r="E5260" s="99"/>
    </row>
    <row r="5261" ht="12.75">
      <c r="E5261" s="99"/>
    </row>
    <row r="5262" ht="12.75">
      <c r="E5262" s="99"/>
    </row>
    <row r="5263" ht="12.75">
      <c r="E5263" s="99"/>
    </row>
    <row r="5264" ht="12.75">
      <c r="E5264" s="99"/>
    </row>
    <row r="5265" ht="12.75">
      <c r="E5265" s="99"/>
    </row>
    <row r="5266" ht="12.75">
      <c r="E5266" s="99"/>
    </row>
    <row r="5267" ht="12.75">
      <c r="E5267" s="99"/>
    </row>
    <row r="5268" ht="12.75">
      <c r="E5268" s="99"/>
    </row>
    <row r="5269" ht="12.75">
      <c r="E5269" s="99"/>
    </row>
    <row r="5270" ht="12.75">
      <c r="E5270" s="99"/>
    </row>
    <row r="5271" ht="12.75">
      <c r="E5271" s="99"/>
    </row>
    <row r="5272" ht="12.75">
      <c r="E5272" s="99"/>
    </row>
    <row r="5273" ht="12.75">
      <c r="E5273" s="99"/>
    </row>
    <row r="5274" ht="12.75">
      <c r="E5274" s="99"/>
    </row>
    <row r="5275" ht="12.75">
      <c r="E5275" s="99"/>
    </row>
  </sheetData>
  <sheetProtection selectLockedCells="1"/>
  <mergeCells count="8">
    <mergeCell ref="E2:I3"/>
    <mergeCell ref="H23:I23"/>
    <mergeCell ref="E4:I4"/>
    <mergeCell ref="M12:N16"/>
    <mergeCell ref="E14:H14"/>
    <mergeCell ref="C19:G19"/>
    <mergeCell ref="E9:F9"/>
    <mergeCell ref="E16:I16"/>
  </mergeCells>
  <dataValidations count="26">
    <dataValidation allowBlank="1" sqref="F5"/>
    <dataValidation type="date" operator="greaterThan" showErrorMessage="1" errorTitle="Incorrect entry" error="A valid date is required. Date between 1/1/01 and 1/1/10." sqref="E8">
      <formula1>36892</formula1>
    </dataValidation>
    <dataValidation type="textLength" operator="lessThanOrEqual" showErrorMessage="1" errorTitle="Incorrect Entry" error="Up to 25 characters.&#10;" sqref="N8">
      <formula1>25</formula1>
    </dataValidation>
    <dataValidation type="textLength" operator="greaterThan" showErrorMessage="1" errorTitle="Incorrect Entry" error="A contact name is required" sqref="E9">
      <formula1>1</formula1>
    </dataValidation>
    <dataValidation type="whole" showErrorMessage="1" prompt="4 digit phone extension" errorTitle="Incorrect Entry!" error="Enter 4 digits extension." sqref="N9">
      <formula1>1000</formula1>
      <formula2>9999</formula2>
    </dataValidation>
    <dataValidation type="date" operator="greaterThan" showErrorMessage="1" errorTitle="Incorrect Entry" error="Must be a valid date between 1/1/2001 and 1/1/2010." sqref="E11">
      <formula1>36770</formula1>
    </dataValidation>
    <dataValidation type="textLength" operator="lessThanOrEqual" allowBlank="1" showInputMessage="1" showErrorMessage="1" error="The Description cannot exceed 30 characters" sqref="L14">
      <formula1>30</formula1>
    </dataValidation>
    <dataValidation type="list" allowBlank="1" showInputMessage="1" showErrorMessage="1" sqref="A1">
      <formula1>$DK$1:$DK$7</formula1>
    </dataValidation>
    <dataValidation type="textLength" operator="equal" allowBlank="1" showInputMessage="1" showErrorMessage="1" sqref="F205:F206 J205:J206">
      <formula1>5</formula1>
    </dataValidation>
    <dataValidation type="textLength" operator="equal" allowBlank="1" showInputMessage="1" showErrorMessage="1" sqref="K205 H205:H206">
      <formula1>4</formula1>
    </dataValidation>
    <dataValidation type="decimal" operator="greaterThan" allowBlank="1" showInputMessage="1" showErrorMessage="1" sqref="L45:M206">
      <formula1>0</formula1>
    </dataValidation>
    <dataValidation allowBlank="1" showInputMessage="1" showErrorMessage="1" prompt="No manual input" error="Auto supplied by worksheet" sqref="C28:C204"/>
    <dataValidation allowBlank="1" showInputMessage="1" showErrorMessage="1" prompt="No manual input" sqref="D28:D206 C205:C206"/>
    <dataValidation type="textLength" operator="lessThanOrEqual" allowBlank="1" showInputMessage="1" showErrorMessage="1" errorTitle="Text too long!" error="The Description cannot exceed 30 characters" sqref="E14 I14:K14">
      <formula1>30</formula1>
    </dataValidation>
    <dataValidation type="textLength" operator="equal" allowBlank="1" showInputMessage="1" showErrorMessage="1" errorTitle="Input Error!" error="Must be 5 characters." sqref="K206 K28:K204">
      <formula1>5</formula1>
    </dataValidation>
    <dataValidation type="decimal" operator="greaterThan" allowBlank="1" showInputMessage="1" showErrorMessage="1" errorTitle="Input Error!" error="Must be a positive number." sqref="L28:M44">
      <formula1>0</formula1>
    </dataValidation>
    <dataValidation type="list" allowBlank="1" showInputMessage="1" showErrorMessage="1" sqref="I8">
      <formula1>$BL$1:$BL$4</formula1>
    </dataValidation>
    <dataValidation type="textLength" operator="equal" allowBlank="1" showInputMessage="1" showErrorMessage="1" sqref="G28:G208 E28:E207 I205:I206">
      <formula1>6</formula1>
    </dataValidation>
    <dataValidation operator="greaterThan" allowBlank="1" showInputMessage="1" showErrorMessage="1" sqref="N206"/>
    <dataValidation type="textLength" allowBlank="1" showInputMessage="1" showErrorMessage="1" sqref="F28:F204">
      <formula1>3</formula1>
      <formula2>5</formula2>
    </dataValidation>
    <dataValidation type="textLength" allowBlank="1" showInputMessage="1" showErrorMessage="1" sqref="H28:H204">
      <formula1>2</formula1>
      <formula2>4</formula2>
    </dataValidation>
    <dataValidation type="list" showErrorMessage="1" sqref="E7">
      <formula1>$BR$2:$BR$9</formula1>
    </dataValidation>
    <dataValidation type="textLength" operator="lessThanOrEqual" allowBlank="1" showInputMessage="1" showErrorMessage="1" sqref="N28:N205">
      <formula1>30</formula1>
    </dataValidation>
    <dataValidation type="textLength" operator="lessThanOrEqual" allowBlank="1" showInputMessage="1" showErrorMessage="1" sqref="J28:J204">
      <formula1>5</formula1>
    </dataValidation>
    <dataValidation type="textLength" operator="lessThanOrEqual" allowBlank="1" showInputMessage="1" showErrorMessage="1" sqref="O28:O204 O206">
      <formula1>10</formula1>
    </dataValidation>
    <dataValidation type="list" showInputMessage="1" showErrorMessage="1" prompt="Select Source from list." sqref="I9">
      <formula1>$BG$1:$BG$12</formula1>
    </dataValidation>
  </dataValidations>
  <printOptions horizontalCentered="1"/>
  <pageMargins left="0.41" right="0.39" top="0.65" bottom="0.5" header="0.25" footer="0.25"/>
  <pageSetup blackAndWhite="1" fitToHeight="0" fitToWidth="1" horizontalDpi="200" verticalDpi="200" orientation="landscape" scale="77" r:id="rId4"/>
  <headerFooter alignWithMargins="0">
    <oddFooter>&amp;L&amp;F&amp;CPage &amp;P of &amp;N&amp;RRevised: 04/28/09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5238"/>
  <sheetViews>
    <sheetView zoomScalePageLayoutView="0" workbookViewId="0" topLeftCell="A1">
      <selection activeCell="A1" sqref="A1:C5238"/>
    </sheetView>
  </sheetViews>
  <sheetFormatPr defaultColWidth="9.140625" defaultRowHeight="12.75"/>
  <cols>
    <col min="1" max="1" width="2.28125" style="0" bestFit="1" customWidth="1"/>
    <col min="3" max="3" width="38.140625" style="0" bestFit="1" customWidth="1"/>
  </cols>
  <sheetData>
    <row r="1" spans="1:4" ht="12.75">
      <c r="A1" s="98" t="s">
        <v>316</v>
      </c>
      <c r="B1" s="98" t="s">
        <v>8626</v>
      </c>
      <c r="C1" s="98" t="s">
        <v>8627</v>
      </c>
      <c r="D1" s="98"/>
    </row>
    <row r="2" spans="1:4" ht="12.75">
      <c r="A2" s="98" t="s">
        <v>316</v>
      </c>
      <c r="B2" s="98" t="s">
        <v>8628</v>
      </c>
      <c r="C2" s="98" t="s">
        <v>8629</v>
      </c>
      <c r="D2" s="98"/>
    </row>
    <row r="3" spans="1:4" ht="12.75">
      <c r="A3" s="98" t="s">
        <v>316</v>
      </c>
      <c r="B3" s="98" t="s">
        <v>8630</v>
      </c>
      <c r="C3" s="98" t="s">
        <v>8631</v>
      </c>
      <c r="D3" s="98"/>
    </row>
    <row r="4" spans="1:4" ht="12.75">
      <c r="A4" s="98" t="s">
        <v>316</v>
      </c>
      <c r="B4" s="98" t="s">
        <v>8632</v>
      </c>
      <c r="C4" s="98" t="s">
        <v>8633</v>
      </c>
      <c r="D4" s="98"/>
    </row>
    <row r="5" spans="1:4" ht="12.75">
      <c r="A5" s="98" t="s">
        <v>316</v>
      </c>
      <c r="B5" s="98" t="s">
        <v>8634</v>
      </c>
      <c r="C5" s="98" t="s">
        <v>8635</v>
      </c>
      <c r="D5" s="98"/>
    </row>
    <row r="6" spans="1:4" ht="12.75">
      <c r="A6" s="98" t="s">
        <v>316</v>
      </c>
      <c r="B6" s="98" t="s">
        <v>8636</v>
      </c>
      <c r="C6" s="98" t="s">
        <v>8637</v>
      </c>
      <c r="D6" s="98"/>
    </row>
    <row r="7" spans="1:4" ht="12.75">
      <c r="A7" s="98" t="s">
        <v>316</v>
      </c>
      <c r="B7" s="98" t="s">
        <v>8638</v>
      </c>
      <c r="C7" s="98" t="s">
        <v>8639</v>
      </c>
      <c r="D7" s="98"/>
    </row>
    <row r="8" spans="1:4" ht="12.75">
      <c r="A8" s="98" t="s">
        <v>316</v>
      </c>
      <c r="B8" s="98" t="s">
        <v>8640</v>
      </c>
      <c r="C8" s="98" t="s">
        <v>8641</v>
      </c>
      <c r="D8" s="98"/>
    </row>
    <row r="9" spans="1:4" ht="12.75">
      <c r="A9" s="98" t="s">
        <v>316</v>
      </c>
      <c r="B9" s="98" t="s">
        <v>8642</v>
      </c>
      <c r="C9" s="98" t="s">
        <v>8643</v>
      </c>
      <c r="D9" s="98"/>
    </row>
    <row r="10" spans="1:4" ht="12.75">
      <c r="A10" s="98" t="s">
        <v>7487</v>
      </c>
      <c r="B10" s="98" t="s">
        <v>7488</v>
      </c>
      <c r="C10" s="98" t="s">
        <v>7489</v>
      </c>
      <c r="D10" s="98"/>
    </row>
    <row r="11" spans="1:4" ht="12.75">
      <c r="A11" s="98" t="s">
        <v>316</v>
      </c>
      <c r="B11" s="98" t="s">
        <v>8644</v>
      </c>
      <c r="C11" s="98" t="s">
        <v>8645</v>
      </c>
      <c r="D11" s="98"/>
    </row>
    <row r="12" spans="1:4" ht="12.75">
      <c r="A12" s="98" t="s">
        <v>7487</v>
      </c>
      <c r="B12" s="98" t="s">
        <v>7520</v>
      </c>
      <c r="C12" s="98" t="s">
        <v>7489</v>
      </c>
      <c r="D12" s="98"/>
    </row>
    <row r="13" spans="1:4" ht="12.75">
      <c r="A13" s="98" t="s">
        <v>7487</v>
      </c>
      <c r="B13" s="98" t="s">
        <v>7521</v>
      </c>
      <c r="C13" s="98" t="s">
        <v>7522</v>
      </c>
      <c r="D13" s="98"/>
    </row>
    <row r="14" spans="1:4" ht="12.75">
      <c r="A14" s="98" t="s">
        <v>7487</v>
      </c>
      <c r="B14" s="98" t="s">
        <v>7523</v>
      </c>
      <c r="C14" s="98" t="s">
        <v>7524</v>
      </c>
      <c r="D14" s="98"/>
    </row>
    <row r="15" spans="1:4" ht="12.75">
      <c r="A15" s="98" t="s">
        <v>7487</v>
      </c>
      <c r="B15" s="98" t="s">
        <v>7525</v>
      </c>
      <c r="C15" s="98" t="s">
        <v>7526</v>
      </c>
      <c r="D15" s="98"/>
    </row>
    <row r="16" spans="1:4" ht="12.75">
      <c r="A16" s="98" t="s">
        <v>7487</v>
      </c>
      <c r="B16" s="98" t="s">
        <v>4996</v>
      </c>
      <c r="C16" s="98" t="s">
        <v>4997</v>
      </c>
      <c r="D16" s="98"/>
    </row>
    <row r="17" spans="1:4" ht="12.75">
      <c r="A17" s="98" t="s">
        <v>7487</v>
      </c>
      <c r="B17" s="98" t="s">
        <v>4998</v>
      </c>
      <c r="C17" s="98" t="s">
        <v>4999</v>
      </c>
      <c r="D17" s="98"/>
    </row>
    <row r="18" spans="1:4" ht="12.75">
      <c r="A18" s="98" t="s">
        <v>7487</v>
      </c>
      <c r="B18" s="98" t="s">
        <v>5000</v>
      </c>
      <c r="C18" s="98" t="s">
        <v>5001</v>
      </c>
      <c r="D18" s="98"/>
    </row>
    <row r="19" spans="1:4" ht="12.75">
      <c r="A19" s="98" t="s">
        <v>316</v>
      </c>
      <c r="B19" s="98" t="s">
        <v>8646</v>
      </c>
      <c r="C19" s="98" t="s">
        <v>8647</v>
      </c>
      <c r="D19" s="98"/>
    </row>
    <row r="20" spans="1:4" ht="12.75">
      <c r="A20" s="98" t="s">
        <v>316</v>
      </c>
      <c r="B20" s="98" t="s">
        <v>8648</v>
      </c>
      <c r="C20" s="98" t="s">
        <v>8649</v>
      </c>
      <c r="D20" s="98"/>
    </row>
    <row r="21" spans="1:4" ht="12.75">
      <c r="A21" s="98" t="s">
        <v>316</v>
      </c>
      <c r="B21" s="98" t="s">
        <v>8650</v>
      </c>
      <c r="C21" s="98" t="s">
        <v>8651</v>
      </c>
      <c r="D21" s="98"/>
    </row>
    <row r="22" spans="1:4" ht="12.75">
      <c r="A22" s="98" t="s">
        <v>316</v>
      </c>
      <c r="B22" s="98" t="s">
        <v>8652</v>
      </c>
      <c r="C22" s="98" t="s">
        <v>8653</v>
      </c>
      <c r="D22" s="98"/>
    </row>
    <row r="23" spans="1:4" ht="12.75">
      <c r="A23" s="98" t="s">
        <v>316</v>
      </c>
      <c r="B23" s="98" t="s">
        <v>8654</v>
      </c>
      <c r="C23" s="98" t="s">
        <v>8655</v>
      </c>
      <c r="D23" s="98"/>
    </row>
    <row r="24" spans="1:4" ht="12.75">
      <c r="A24" s="98" t="s">
        <v>316</v>
      </c>
      <c r="B24" s="98" t="s">
        <v>8656</v>
      </c>
      <c r="C24" s="98" t="s">
        <v>8657</v>
      </c>
      <c r="D24" s="98"/>
    </row>
    <row r="25" spans="1:4" ht="12.75">
      <c r="A25" s="98" t="s">
        <v>7487</v>
      </c>
      <c r="B25" s="98" t="s">
        <v>7490</v>
      </c>
      <c r="C25" s="98" t="s">
        <v>7491</v>
      </c>
      <c r="D25" s="98"/>
    </row>
    <row r="26" spans="1:4" ht="12.75">
      <c r="A26" s="98" t="s">
        <v>316</v>
      </c>
      <c r="B26" s="98" t="s">
        <v>8658</v>
      </c>
      <c r="C26" s="98" t="s">
        <v>8659</v>
      </c>
      <c r="D26" s="98"/>
    </row>
    <row r="27" spans="1:4" ht="12.75">
      <c r="A27" s="98" t="s">
        <v>7487</v>
      </c>
      <c r="B27" s="98" t="s">
        <v>5002</v>
      </c>
      <c r="C27" s="98" t="s">
        <v>7491</v>
      </c>
      <c r="D27" s="98"/>
    </row>
    <row r="28" spans="1:4" ht="12.75">
      <c r="A28" s="98" t="s">
        <v>7487</v>
      </c>
      <c r="B28" s="98" t="s">
        <v>5003</v>
      </c>
      <c r="C28" s="98" t="s">
        <v>5004</v>
      </c>
      <c r="D28" s="98"/>
    </row>
    <row r="29" spans="1:4" ht="12.75">
      <c r="A29" s="98" t="s">
        <v>7487</v>
      </c>
      <c r="B29" s="98" t="s">
        <v>5005</v>
      </c>
      <c r="C29" s="98" t="s">
        <v>5006</v>
      </c>
      <c r="D29" s="98"/>
    </row>
    <row r="30" spans="1:4" ht="12.75">
      <c r="A30" s="98" t="s">
        <v>7487</v>
      </c>
      <c r="B30" s="98" t="s">
        <v>5007</v>
      </c>
      <c r="C30" s="98" t="s">
        <v>5008</v>
      </c>
      <c r="D30" s="98"/>
    </row>
    <row r="31" spans="1:4" ht="12.75">
      <c r="A31" s="98" t="s">
        <v>7487</v>
      </c>
      <c r="B31" s="98" t="s">
        <v>7492</v>
      </c>
      <c r="C31" s="98" t="s">
        <v>7493</v>
      </c>
      <c r="D31" s="98"/>
    </row>
    <row r="32" spans="1:4" ht="12.75">
      <c r="A32" s="98" t="s">
        <v>7487</v>
      </c>
      <c r="B32" s="98" t="s">
        <v>5009</v>
      </c>
      <c r="C32" s="98" t="s">
        <v>7493</v>
      </c>
      <c r="D32" s="98"/>
    </row>
    <row r="33" spans="1:4" ht="12.75">
      <c r="A33" s="98" t="s">
        <v>7487</v>
      </c>
      <c r="B33" s="98" t="s">
        <v>5010</v>
      </c>
      <c r="C33" s="98" t="s">
        <v>5011</v>
      </c>
      <c r="D33" s="98"/>
    </row>
    <row r="34" spans="1:4" ht="12.75">
      <c r="A34" s="98" t="s">
        <v>7487</v>
      </c>
      <c r="B34" s="98" t="s">
        <v>5012</v>
      </c>
      <c r="C34" s="98" t="s">
        <v>5013</v>
      </c>
      <c r="D34" s="98"/>
    </row>
    <row r="35" spans="1:4" ht="12.75">
      <c r="A35" s="98" t="s">
        <v>7487</v>
      </c>
      <c r="B35" s="98" t="s">
        <v>5014</v>
      </c>
      <c r="C35" s="98" t="s">
        <v>5015</v>
      </c>
      <c r="D35" s="98"/>
    </row>
    <row r="36" spans="1:4" ht="12.75">
      <c r="A36" s="98" t="s">
        <v>7487</v>
      </c>
      <c r="B36" s="98" t="s">
        <v>5016</v>
      </c>
      <c r="C36" s="98" t="s">
        <v>5017</v>
      </c>
      <c r="D36" s="98"/>
    </row>
    <row r="37" spans="1:4" ht="12.75">
      <c r="A37" s="98" t="s">
        <v>7487</v>
      </c>
      <c r="B37" s="98" t="s">
        <v>7494</v>
      </c>
      <c r="C37" s="98" t="s">
        <v>7495</v>
      </c>
      <c r="D37" s="98"/>
    </row>
    <row r="38" spans="1:4" ht="12.75">
      <c r="A38" s="98" t="s">
        <v>7487</v>
      </c>
      <c r="B38" s="98" t="s">
        <v>5018</v>
      </c>
      <c r="C38" s="98" t="s">
        <v>7495</v>
      </c>
      <c r="D38" s="98"/>
    </row>
    <row r="39" spans="1:4" ht="12.75">
      <c r="A39" s="98" t="s">
        <v>7487</v>
      </c>
      <c r="B39" s="98" t="s">
        <v>5019</v>
      </c>
      <c r="C39" s="98" t="s">
        <v>5020</v>
      </c>
      <c r="D39" s="98"/>
    </row>
    <row r="40" spans="1:4" ht="12.75">
      <c r="A40" s="98" t="s">
        <v>7487</v>
      </c>
      <c r="B40" s="98" t="s">
        <v>5021</v>
      </c>
      <c r="C40" s="98" t="s">
        <v>5022</v>
      </c>
      <c r="D40" s="98"/>
    </row>
    <row r="41" spans="1:4" ht="12.75">
      <c r="A41" s="98" t="s">
        <v>7487</v>
      </c>
      <c r="B41" s="98" t="s">
        <v>5023</v>
      </c>
      <c r="C41" s="98" t="s">
        <v>5024</v>
      </c>
      <c r="D41" s="98"/>
    </row>
    <row r="42" spans="1:4" ht="12.75">
      <c r="A42" s="98" t="s">
        <v>7487</v>
      </c>
      <c r="B42" s="98" t="s">
        <v>5025</v>
      </c>
      <c r="C42" s="98" t="s">
        <v>5026</v>
      </c>
      <c r="D42" s="98"/>
    </row>
    <row r="43" spans="1:4" ht="12.75">
      <c r="A43" s="98" t="s">
        <v>7487</v>
      </c>
      <c r="B43" s="98" t="s">
        <v>5027</v>
      </c>
      <c r="C43" s="98" t="s">
        <v>5028</v>
      </c>
      <c r="D43" s="98"/>
    </row>
    <row r="44" spans="1:4" ht="12.75">
      <c r="A44" s="98" t="s">
        <v>7487</v>
      </c>
      <c r="B44" s="98" t="s">
        <v>5029</v>
      </c>
      <c r="C44" s="98" t="s">
        <v>5030</v>
      </c>
      <c r="D44" s="98"/>
    </row>
    <row r="45" spans="1:4" ht="12.75">
      <c r="A45" s="98" t="s">
        <v>7487</v>
      </c>
      <c r="B45" s="98" t="s">
        <v>5031</v>
      </c>
      <c r="C45" s="98" t="s">
        <v>5032</v>
      </c>
      <c r="D45" s="98"/>
    </row>
    <row r="46" spans="1:4" ht="12.75">
      <c r="A46" s="98" t="s">
        <v>7487</v>
      </c>
      <c r="B46" s="98" t="s">
        <v>5033</v>
      </c>
      <c r="C46" s="98" t="s">
        <v>4525</v>
      </c>
      <c r="D46" s="98"/>
    </row>
    <row r="47" spans="1:4" ht="12.75">
      <c r="A47" s="98" t="s">
        <v>7487</v>
      </c>
      <c r="B47" s="98" t="s">
        <v>4526</v>
      </c>
      <c r="C47" s="98" t="s">
        <v>4527</v>
      </c>
      <c r="D47" s="98"/>
    </row>
    <row r="48" spans="1:4" ht="12.75">
      <c r="A48" s="98" t="s">
        <v>316</v>
      </c>
      <c r="B48" s="98" t="s">
        <v>8660</v>
      </c>
      <c r="C48" s="98" t="s">
        <v>8661</v>
      </c>
      <c r="D48" s="98"/>
    </row>
    <row r="49" spans="1:4" ht="12.75">
      <c r="A49" s="98" t="s">
        <v>7487</v>
      </c>
      <c r="B49" s="98" t="s">
        <v>7496</v>
      </c>
      <c r="C49" s="98" t="s">
        <v>7497</v>
      </c>
      <c r="D49" s="98"/>
    </row>
    <row r="50" spans="1:4" ht="12.75">
      <c r="A50" s="98" t="s">
        <v>7487</v>
      </c>
      <c r="B50" s="98" t="s">
        <v>4528</v>
      </c>
      <c r="C50" s="98" t="s">
        <v>7497</v>
      </c>
      <c r="D50" s="98"/>
    </row>
    <row r="51" spans="1:4" ht="12.75">
      <c r="A51" s="98" t="s">
        <v>7487</v>
      </c>
      <c r="B51" s="98" t="s">
        <v>4529</v>
      </c>
      <c r="C51" s="98" t="s">
        <v>4530</v>
      </c>
      <c r="D51" s="98"/>
    </row>
    <row r="52" spans="1:4" ht="12.75">
      <c r="A52" s="98" t="s">
        <v>7487</v>
      </c>
      <c r="B52" s="98" t="s">
        <v>4531</v>
      </c>
      <c r="C52" s="98" t="s">
        <v>4532</v>
      </c>
      <c r="D52" s="98"/>
    </row>
    <row r="53" spans="1:4" ht="12.75">
      <c r="A53" s="98" t="s">
        <v>7487</v>
      </c>
      <c r="B53" s="98" t="s">
        <v>4533</v>
      </c>
      <c r="C53" s="98" t="s">
        <v>6654</v>
      </c>
      <c r="D53" s="98"/>
    </row>
    <row r="54" spans="1:4" ht="12.75">
      <c r="A54" s="98" t="s">
        <v>7487</v>
      </c>
      <c r="B54" s="98" t="s">
        <v>6655</v>
      </c>
      <c r="C54" s="98" t="s">
        <v>6656</v>
      </c>
      <c r="D54" s="98"/>
    </row>
    <row r="55" spans="1:4" ht="12.75">
      <c r="A55" s="98" t="s">
        <v>7487</v>
      </c>
      <c r="B55" s="98" t="s">
        <v>6657</v>
      </c>
      <c r="C55" s="98" t="s">
        <v>6658</v>
      </c>
      <c r="D55" s="98"/>
    </row>
    <row r="56" spans="1:4" ht="12.75">
      <c r="A56" s="98" t="s">
        <v>7487</v>
      </c>
      <c r="B56" s="98" t="s">
        <v>6659</v>
      </c>
      <c r="C56" s="98" t="s">
        <v>6660</v>
      </c>
      <c r="D56" s="98"/>
    </row>
    <row r="57" spans="1:4" ht="12.75">
      <c r="A57" s="98" t="s">
        <v>7487</v>
      </c>
      <c r="B57" s="98" t="s">
        <v>6661</v>
      </c>
      <c r="C57" s="98" t="s">
        <v>6662</v>
      </c>
      <c r="D57" s="98"/>
    </row>
    <row r="58" spans="1:4" ht="12.75">
      <c r="A58" s="98" t="s">
        <v>7487</v>
      </c>
      <c r="B58" s="98" t="s">
        <v>6663</v>
      </c>
      <c r="C58" s="98" t="s">
        <v>6664</v>
      </c>
      <c r="D58" s="98"/>
    </row>
    <row r="59" spans="1:4" ht="12.75">
      <c r="A59" s="98" t="s">
        <v>316</v>
      </c>
      <c r="B59" s="98" t="s">
        <v>8662</v>
      </c>
      <c r="C59" s="98" t="s">
        <v>8663</v>
      </c>
      <c r="D59" s="98"/>
    </row>
    <row r="60" spans="1:4" ht="12.75">
      <c r="A60" s="98" t="s">
        <v>7487</v>
      </c>
      <c r="B60" s="98" t="s">
        <v>6665</v>
      </c>
      <c r="C60" s="98" t="s">
        <v>6666</v>
      </c>
      <c r="D60" s="98"/>
    </row>
    <row r="61" spans="1:4" ht="12.75">
      <c r="A61" s="98" t="s">
        <v>7487</v>
      </c>
      <c r="B61" s="98" t="s">
        <v>7498</v>
      </c>
      <c r="C61" s="98" t="s">
        <v>7499</v>
      </c>
      <c r="D61" s="98"/>
    </row>
    <row r="62" spans="1:4" ht="12.75">
      <c r="A62" s="98" t="s">
        <v>7487</v>
      </c>
      <c r="B62" s="98" t="s">
        <v>6667</v>
      </c>
      <c r="C62" s="98" t="s">
        <v>7499</v>
      </c>
      <c r="D62" s="98"/>
    </row>
    <row r="63" spans="1:4" ht="12.75">
      <c r="A63" s="98" t="s">
        <v>7487</v>
      </c>
      <c r="B63" s="98" t="s">
        <v>6668</v>
      </c>
      <c r="C63" s="98" t="s">
        <v>6669</v>
      </c>
      <c r="D63" s="98"/>
    </row>
    <row r="64" spans="1:4" ht="12.75">
      <c r="A64" s="98" t="s">
        <v>7487</v>
      </c>
      <c r="B64" s="98" t="s">
        <v>6670</v>
      </c>
      <c r="C64" s="98" t="s">
        <v>6671</v>
      </c>
      <c r="D64" s="98"/>
    </row>
    <row r="65" spans="1:4" ht="12.75">
      <c r="A65" s="98" t="s">
        <v>7487</v>
      </c>
      <c r="B65" s="98" t="s">
        <v>6672</v>
      </c>
      <c r="C65" s="98" t="s">
        <v>6673</v>
      </c>
      <c r="D65" s="98"/>
    </row>
    <row r="66" spans="1:4" ht="12.75">
      <c r="A66" s="98" t="s">
        <v>7487</v>
      </c>
      <c r="B66" s="98" t="s">
        <v>6674</v>
      </c>
      <c r="C66" s="98" t="s">
        <v>6675</v>
      </c>
      <c r="D66" s="98"/>
    </row>
    <row r="67" spans="1:4" ht="12.75">
      <c r="A67" s="98" t="s">
        <v>7487</v>
      </c>
      <c r="B67" s="98" t="s">
        <v>6676</v>
      </c>
      <c r="C67" s="98" t="s">
        <v>6677</v>
      </c>
      <c r="D67" s="98"/>
    </row>
    <row r="68" spans="1:4" ht="12.75">
      <c r="A68" s="98" t="s">
        <v>7487</v>
      </c>
      <c r="B68" s="98" t="s">
        <v>6678</v>
      </c>
      <c r="C68" s="98" t="s">
        <v>6679</v>
      </c>
      <c r="D68" s="98"/>
    </row>
    <row r="69" spans="1:4" ht="12.75">
      <c r="A69" s="98" t="s">
        <v>7487</v>
      </c>
      <c r="B69" s="98" t="s">
        <v>6680</v>
      </c>
      <c r="C69" s="98" t="s">
        <v>6681</v>
      </c>
      <c r="D69" s="98"/>
    </row>
    <row r="70" spans="1:4" ht="12.75">
      <c r="A70" s="98" t="s">
        <v>7487</v>
      </c>
      <c r="B70" s="98" t="s">
        <v>7500</v>
      </c>
      <c r="C70" s="98" t="s">
        <v>7501</v>
      </c>
      <c r="D70" s="98"/>
    </row>
    <row r="71" spans="1:4" ht="12.75">
      <c r="A71" s="98" t="s">
        <v>7487</v>
      </c>
      <c r="B71" s="98" t="s">
        <v>6682</v>
      </c>
      <c r="C71" s="98" t="s">
        <v>7501</v>
      </c>
      <c r="D71" s="98"/>
    </row>
    <row r="72" spans="1:4" ht="12.75">
      <c r="A72" s="98" t="s">
        <v>7487</v>
      </c>
      <c r="B72" s="98" t="s">
        <v>6683</v>
      </c>
      <c r="C72" s="98" t="s">
        <v>6684</v>
      </c>
      <c r="D72" s="98"/>
    </row>
    <row r="73" spans="1:4" ht="12.75">
      <c r="A73" s="98" t="s">
        <v>7487</v>
      </c>
      <c r="B73" s="98" t="s">
        <v>6685</v>
      </c>
      <c r="C73" s="98" t="s">
        <v>2489</v>
      </c>
      <c r="D73" s="98"/>
    </row>
    <row r="74" spans="1:4" ht="12.75">
      <c r="A74" s="98" t="s">
        <v>7487</v>
      </c>
      <c r="B74" s="98" t="s">
        <v>2490</v>
      </c>
      <c r="C74" s="98" t="s">
        <v>2491</v>
      </c>
      <c r="D74" s="98"/>
    </row>
    <row r="75" spans="1:4" ht="12.75">
      <c r="A75" s="98" t="s">
        <v>7487</v>
      </c>
      <c r="B75" s="98" t="s">
        <v>4009</v>
      </c>
      <c r="C75" s="98" t="s">
        <v>4010</v>
      </c>
      <c r="D75" s="98"/>
    </row>
    <row r="76" spans="1:4" ht="12.75">
      <c r="A76" s="98" t="s">
        <v>7487</v>
      </c>
      <c r="B76" s="98" t="s">
        <v>4011</v>
      </c>
      <c r="C76" s="98" t="s">
        <v>4012</v>
      </c>
      <c r="D76" s="98"/>
    </row>
    <row r="77" spans="1:4" ht="12.75">
      <c r="A77" s="98" t="s">
        <v>7487</v>
      </c>
      <c r="B77" s="98" t="s">
        <v>4013</v>
      </c>
      <c r="C77" s="98" t="s">
        <v>4014</v>
      </c>
      <c r="D77" s="98"/>
    </row>
    <row r="78" spans="1:4" ht="12.75">
      <c r="A78" s="98" t="s">
        <v>7487</v>
      </c>
      <c r="B78" s="98" t="s">
        <v>4015</v>
      </c>
      <c r="C78" s="98" t="s">
        <v>4016</v>
      </c>
      <c r="D78" s="98"/>
    </row>
    <row r="79" spans="1:4" ht="12.75">
      <c r="A79" s="98" t="s">
        <v>7487</v>
      </c>
      <c r="B79" s="98" t="s">
        <v>4017</v>
      </c>
      <c r="C79" s="98" t="s">
        <v>4018</v>
      </c>
      <c r="D79" s="98"/>
    </row>
    <row r="80" spans="1:4" ht="12.75">
      <c r="A80" s="98" t="s">
        <v>7487</v>
      </c>
      <c r="B80" s="98" t="s">
        <v>4019</v>
      </c>
      <c r="C80" s="98" t="s">
        <v>4020</v>
      </c>
      <c r="D80" s="98"/>
    </row>
    <row r="81" spans="1:4" ht="12.75">
      <c r="A81" s="98" t="s">
        <v>316</v>
      </c>
      <c r="B81" s="98" t="s">
        <v>8664</v>
      </c>
      <c r="C81" s="98" t="s">
        <v>8665</v>
      </c>
      <c r="D81" s="98"/>
    </row>
    <row r="82" spans="1:4" ht="12.75">
      <c r="A82" s="98" t="s">
        <v>7487</v>
      </c>
      <c r="B82" s="98" t="s">
        <v>7502</v>
      </c>
      <c r="C82" s="98" t="s">
        <v>3710</v>
      </c>
      <c r="D82" s="98"/>
    </row>
    <row r="83" spans="1:4" ht="12.75">
      <c r="A83" s="98" t="s">
        <v>7487</v>
      </c>
      <c r="B83" s="98" t="s">
        <v>4021</v>
      </c>
      <c r="C83" s="98" t="s">
        <v>4022</v>
      </c>
      <c r="D83" s="98"/>
    </row>
    <row r="84" spans="1:4" ht="12.75">
      <c r="A84" s="98" t="s">
        <v>7487</v>
      </c>
      <c r="B84" s="98" t="s">
        <v>4023</v>
      </c>
      <c r="C84" s="98" t="s">
        <v>4024</v>
      </c>
      <c r="D84" s="98"/>
    </row>
    <row r="85" spans="1:4" ht="12.75">
      <c r="A85" s="98" t="s">
        <v>7487</v>
      </c>
      <c r="B85" s="98" t="s">
        <v>4025</v>
      </c>
      <c r="C85" s="98" t="s">
        <v>4026</v>
      </c>
      <c r="D85" s="98"/>
    </row>
    <row r="86" spans="1:4" ht="12.75">
      <c r="A86" s="98" t="s">
        <v>316</v>
      </c>
      <c r="B86" s="98" t="s">
        <v>8666</v>
      </c>
      <c r="C86" s="98" t="s">
        <v>8667</v>
      </c>
      <c r="D86" s="98"/>
    </row>
    <row r="87" spans="1:4" ht="12.75">
      <c r="A87" s="98" t="s">
        <v>316</v>
      </c>
      <c r="B87" s="98" t="s">
        <v>8668</v>
      </c>
      <c r="C87" s="98" t="s">
        <v>8669</v>
      </c>
      <c r="D87" s="98"/>
    </row>
    <row r="88" spans="1:4" ht="12.75">
      <c r="A88" s="98" t="s">
        <v>7487</v>
      </c>
      <c r="B88" s="98" t="s">
        <v>7503</v>
      </c>
      <c r="C88" s="98" t="s">
        <v>7504</v>
      </c>
      <c r="D88" s="98"/>
    </row>
    <row r="89" spans="1:4" ht="12.75">
      <c r="A89" s="98" t="s">
        <v>7487</v>
      </c>
      <c r="B89" s="98" t="s">
        <v>7189</v>
      </c>
      <c r="C89" s="98" t="s">
        <v>7190</v>
      </c>
      <c r="D89" s="98"/>
    </row>
    <row r="90" spans="1:4" ht="12.75">
      <c r="A90" s="98" t="s">
        <v>7487</v>
      </c>
      <c r="B90" s="98" t="s">
        <v>4812</v>
      </c>
      <c r="C90" s="98" t="s">
        <v>4813</v>
      </c>
      <c r="D90" s="98"/>
    </row>
    <row r="91" spans="1:4" ht="12.75">
      <c r="A91" s="98" t="s">
        <v>7487</v>
      </c>
      <c r="B91" s="98" t="s">
        <v>4814</v>
      </c>
      <c r="C91" s="98" t="s">
        <v>313</v>
      </c>
      <c r="D91" s="98"/>
    </row>
    <row r="92" spans="1:4" ht="12.75">
      <c r="A92" s="98" t="s">
        <v>7487</v>
      </c>
      <c r="B92" s="98" t="s">
        <v>314</v>
      </c>
      <c r="C92" s="98" t="s">
        <v>593</v>
      </c>
      <c r="D92" s="98"/>
    </row>
    <row r="93" spans="1:4" ht="12.75">
      <c r="A93" s="98" t="s">
        <v>7487</v>
      </c>
      <c r="B93" s="98" t="s">
        <v>7505</v>
      </c>
      <c r="C93" s="98" t="s">
        <v>7506</v>
      </c>
      <c r="D93" s="98"/>
    </row>
    <row r="94" spans="1:4" ht="12.75">
      <c r="A94" s="98" t="s">
        <v>7487</v>
      </c>
      <c r="B94" s="98" t="s">
        <v>594</v>
      </c>
      <c r="C94" s="98" t="s">
        <v>4033</v>
      </c>
      <c r="D94" s="98"/>
    </row>
    <row r="95" spans="1:4" ht="12.75">
      <c r="A95" s="98" t="s">
        <v>7487</v>
      </c>
      <c r="B95" s="98" t="s">
        <v>4034</v>
      </c>
      <c r="C95" s="98" t="s">
        <v>4036</v>
      </c>
      <c r="D95" s="98"/>
    </row>
    <row r="96" spans="1:4" ht="12.75">
      <c r="A96" s="98" t="s">
        <v>7487</v>
      </c>
      <c r="B96" s="98" t="s">
        <v>4034</v>
      </c>
      <c r="C96" s="98" t="s">
        <v>4035</v>
      </c>
      <c r="D96" s="98"/>
    </row>
    <row r="97" spans="1:4" ht="12.75">
      <c r="A97" s="98" t="s">
        <v>7487</v>
      </c>
      <c r="B97" s="98" t="s">
        <v>4037</v>
      </c>
      <c r="C97" s="98" t="s">
        <v>4038</v>
      </c>
      <c r="D97" s="98"/>
    </row>
    <row r="98" spans="1:4" ht="12.75">
      <c r="A98" s="98" t="s">
        <v>7487</v>
      </c>
      <c r="B98" s="98" t="s">
        <v>4039</v>
      </c>
      <c r="C98" s="98" t="s">
        <v>4040</v>
      </c>
      <c r="D98" s="98"/>
    </row>
    <row r="99" spans="1:4" ht="12.75">
      <c r="A99" s="98" t="s">
        <v>7487</v>
      </c>
      <c r="B99" s="98" t="s">
        <v>4041</v>
      </c>
      <c r="C99" s="98" t="s">
        <v>4042</v>
      </c>
      <c r="D99" s="98"/>
    </row>
    <row r="100" spans="1:4" ht="12.75">
      <c r="A100" s="98" t="s">
        <v>7487</v>
      </c>
      <c r="B100" s="98" t="s">
        <v>4043</v>
      </c>
      <c r="C100" s="98" t="s">
        <v>4044</v>
      </c>
      <c r="D100" s="98"/>
    </row>
    <row r="101" spans="1:4" ht="12.75">
      <c r="A101" s="98" t="s">
        <v>7487</v>
      </c>
      <c r="B101" s="98" t="s">
        <v>4045</v>
      </c>
      <c r="C101" s="98" t="s">
        <v>4046</v>
      </c>
      <c r="D101" s="98"/>
    </row>
    <row r="102" spans="1:4" ht="12.75">
      <c r="A102" s="98" t="s">
        <v>7487</v>
      </c>
      <c r="B102" s="98" t="s">
        <v>4047</v>
      </c>
      <c r="C102" s="98" t="s">
        <v>4048</v>
      </c>
      <c r="D102" s="98"/>
    </row>
    <row r="103" spans="1:4" ht="12.75">
      <c r="A103" s="98" t="s">
        <v>7487</v>
      </c>
      <c r="B103" s="98" t="s">
        <v>4049</v>
      </c>
      <c r="C103" s="98" t="s">
        <v>4050</v>
      </c>
      <c r="D103" s="98"/>
    </row>
    <row r="104" spans="1:4" ht="12.75">
      <c r="A104" s="98" t="s">
        <v>7487</v>
      </c>
      <c r="B104" s="98" t="s">
        <v>4051</v>
      </c>
      <c r="C104" s="98" t="s">
        <v>4052</v>
      </c>
      <c r="D104" s="98"/>
    </row>
    <row r="105" spans="1:4" ht="12.75">
      <c r="A105" s="98" t="s">
        <v>7487</v>
      </c>
      <c r="B105" s="98" t="s">
        <v>4053</v>
      </c>
      <c r="C105" s="98" t="s">
        <v>4054</v>
      </c>
      <c r="D105" s="98"/>
    </row>
    <row r="106" spans="1:4" ht="12.75">
      <c r="A106" s="98" t="s">
        <v>6978</v>
      </c>
      <c r="B106" s="98" t="s">
        <v>6979</v>
      </c>
      <c r="C106" s="98" t="s">
        <v>6980</v>
      </c>
      <c r="D106" s="98"/>
    </row>
    <row r="107" spans="1:4" ht="12.75">
      <c r="A107" s="98" t="s">
        <v>6978</v>
      </c>
      <c r="B107" s="98" t="s">
        <v>6981</v>
      </c>
      <c r="C107" s="98" t="s">
        <v>6982</v>
      </c>
      <c r="D107" s="98"/>
    </row>
    <row r="108" spans="1:4" ht="12.75">
      <c r="A108" s="98" t="s">
        <v>6978</v>
      </c>
      <c r="B108" s="98" t="s">
        <v>6983</v>
      </c>
      <c r="C108" s="98" t="s">
        <v>6984</v>
      </c>
      <c r="D108" s="98"/>
    </row>
    <row r="109" spans="1:4" ht="12.75">
      <c r="A109" s="98" t="s">
        <v>6978</v>
      </c>
      <c r="B109" s="98" t="s">
        <v>6985</v>
      </c>
      <c r="C109" s="98" t="s">
        <v>6500</v>
      </c>
      <c r="D109" s="98"/>
    </row>
    <row r="110" spans="1:4" ht="12.75">
      <c r="A110" s="98" t="s">
        <v>6978</v>
      </c>
      <c r="B110" s="98" t="s">
        <v>6985</v>
      </c>
      <c r="C110" s="98" t="s">
        <v>6500</v>
      </c>
      <c r="D110" s="98"/>
    </row>
    <row r="111" spans="1:4" ht="12.75">
      <c r="A111" s="98" t="s">
        <v>6978</v>
      </c>
      <c r="B111" s="98" t="s">
        <v>6501</v>
      </c>
      <c r="C111" s="98" t="s">
        <v>6502</v>
      </c>
      <c r="D111" s="98"/>
    </row>
    <row r="112" spans="1:4" ht="12.75">
      <c r="A112" s="98" t="s">
        <v>6978</v>
      </c>
      <c r="B112" s="98" t="s">
        <v>6503</v>
      </c>
      <c r="C112" s="98" t="s">
        <v>6504</v>
      </c>
      <c r="D112" s="98"/>
    </row>
    <row r="113" spans="1:4" ht="12.75">
      <c r="A113" s="98" t="s">
        <v>6978</v>
      </c>
      <c r="B113" s="98" t="s">
        <v>6505</v>
      </c>
      <c r="C113" s="98" t="s">
        <v>6506</v>
      </c>
      <c r="D113" s="98"/>
    </row>
    <row r="114" spans="1:4" ht="12.75">
      <c r="A114" s="98" t="s">
        <v>6978</v>
      </c>
      <c r="B114" s="98" t="s">
        <v>4622</v>
      </c>
      <c r="C114" s="98" t="s">
        <v>4623</v>
      </c>
      <c r="D114" s="98"/>
    </row>
    <row r="115" spans="1:4" ht="12.75">
      <c r="A115" s="98" t="s">
        <v>2875</v>
      </c>
      <c r="B115" s="98" t="s">
        <v>2876</v>
      </c>
      <c r="C115" s="98" t="s">
        <v>2877</v>
      </c>
      <c r="D115" s="98"/>
    </row>
    <row r="116" spans="1:4" ht="12.75">
      <c r="A116" s="98" t="s">
        <v>7487</v>
      </c>
      <c r="B116" s="98" t="s">
        <v>4055</v>
      </c>
      <c r="C116" s="98" t="s">
        <v>4056</v>
      </c>
      <c r="D116" s="98"/>
    </row>
    <row r="117" spans="1:4" ht="12.75">
      <c r="A117" s="98" t="s">
        <v>6978</v>
      </c>
      <c r="B117" s="98" t="s">
        <v>8670</v>
      </c>
      <c r="C117" s="98" t="s">
        <v>8671</v>
      </c>
      <c r="D117" s="98"/>
    </row>
    <row r="118" spans="1:4" ht="12.75">
      <c r="A118" s="98" t="s">
        <v>2875</v>
      </c>
      <c r="B118" s="98" t="s">
        <v>2878</v>
      </c>
      <c r="C118" s="98" t="s">
        <v>2879</v>
      </c>
      <c r="D118" s="98"/>
    </row>
    <row r="119" spans="1:4" ht="12.75">
      <c r="A119" s="98" t="s">
        <v>2875</v>
      </c>
      <c r="B119" s="98" t="s">
        <v>4656</v>
      </c>
      <c r="C119" s="98" t="s">
        <v>4657</v>
      </c>
      <c r="D119" s="98"/>
    </row>
    <row r="120" spans="1:4" ht="12.75">
      <c r="A120" s="98" t="s">
        <v>2875</v>
      </c>
      <c r="B120" s="98" t="s">
        <v>4658</v>
      </c>
      <c r="C120" s="98" t="s">
        <v>4659</v>
      </c>
      <c r="D120" s="98"/>
    </row>
    <row r="121" spans="1:4" ht="12.75">
      <c r="A121" s="98" t="s">
        <v>2875</v>
      </c>
      <c r="B121" s="98" t="s">
        <v>2880</v>
      </c>
      <c r="C121" s="98" t="s">
        <v>2881</v>
      </c>
      <c r="D121" s="98"/>
    </row>
    <row r="122" spans="1:4" ht="12.75">
      <c r="A122" s="98" t="s">
        <v>7487</v>
      </c>
      <c r="B122" s="98" t="s">
        <v>4057</v>
      </c>
      <c r="C122" s="98" t="s">
        <v>4058</v>
      </c>
      <c r="D122" s="98"/>
    </row>
    <row r="123" spans="1:4" ht="12.75">
      <c r="A123" s="98" t="s">
        <v>2875</v>
      </c>
      <c r="B123" s="98" t="s">
        <v>2882</v>
      </c>
      <c r="C123" s="98" t="s">
        <v>2883</v>
      </c>
      <c r="D123" s="98"/>
    </row>
    <row r="124" spans="1:4" ht="12.75">
      <c r="A124" s="98" t="s">
        <v>2875</v>
      </c>
      <c r="B124" s="98" t="s">
        <v>2884</v>
      </c>
      <c r="C124" s="98" t="s">
        <v>2885</v>
      </c>
      <c r="D124" s="98"/>
    </row>
    <row r="125" spans="1:4" ht="12.75">
      <c r="A125" s="98" t="s">
        <v>7487</v>
      </c>
      <c r="B125" s="98" t="s">
        <v>4059</v>
      </c>
      <c r="C125" s="98" t="s">
        <v>4060</v>
      </c>
      <c r="D125" s="98"/>
    </row>
    <row r="126" spans="1:4" ht="12.75">
      <c r="A126" s="98" t="s">
        <v>2875</v>
      </c>
      <c r="B126" s="98" t="s">
        <v>2886</v>
      </c>
      <c r="C126" s="98" t="s">
        <v>2887</v>
      </c>
      <c r="D126" s="98"/>
    </row>
    <row r="127" spans="1:4" ht="12.75">
      <c r="A127" s="98" t="s">
        <v>7487</v>
      </c>
      <c r="B127" s="98" t="s">
        <v>4061</v>
      </c>
      <c r="C127" s="98" t="s">
        <v>4062</v>
      </c>
      <c r="D127" s="98"/>
    </row>
    <row r="128" spans="1:4" ht="12.75">
      <c r="A128" s="98" t="s">
        <v>2875</v>
      </c>
      <c r="B128" s="98" t="s">
        <v>2888</v>
      </c>
      <c r="C128" s="98" t="s">
        <v>2889</v>
      </c>
      <c r="D128" s="98"/>
    </row>
    <row r="129" spans="1:4" ht="12.75">
      <c r="A129" s="98" t="s">
        <v>7487</v>
      </c>
      <c r="B129" s="98" t="s">
        <v>4063</v>
      </c>
      <c r="C129" s="98" t="s">
        <v>4064</v>
      </c>
      <c r="D129" s="98"/>
    </row>
    <row r="130" spans="1:4" ht="12.75">
      <c r="A130" s="98" t="s">
        <v>2875</v>
      </c>
      <c r="B130" s="98" t="s">
        <v>4070</v>
      </c>
      <c r="C130" s="98" t="s">
        <v>4071</v>
      </c>
      <c r="D130" s="98"/>
    </row>
    <row r="131" spans="1:4" ht="12.75">
      <c r="A131" s="98" t="s">
        <v>7487</v>
      </c>
      <c r="B131" s="98" t="s">
        <v>4065</v>
      </c>
      <c r="C131" s="98" t="s">
        <v>4066</v>
      </c>
      <c r="D131" s="98"/>
    </row>
    <row r="132" spans="1:4" ht="12.75">
      <c r="A132" s="98" t="s">
        <v>2875</v>
      </c>
      <c r="B132" s="98" t="s">
        <v>2891</v>
      </c>
      <c r="C132" s="98" t="s">
        <v>2892</v>
      </c>
      <c r="D132" s="98"/>
    </row>
    <row r="133" spans="1:4" ht="12.75">
      <c r="A133" s="98" t="s">
        <v>7487</v>
      </c>
      <c r="B133" s="98" t="s">
        <v>4067</v>
      </c>
      <c r="C133" s="98" t="s">
        <v>4068</v>
      </c>
      <c r="D133" s="98"/>
    </row>
    <row r="134" spans="1:4" ht="12.75">
      <c r="A134" s="98" t="s">
        <v>2875</v>
      </c>
      <c r="B134" s="98" t="s">
        <v>2893</v>
      </c>
      <c r="C134" s="98" t="s">
        <v>2894</v>
      </c>
      <c r="D134" s="98"/>
    </row>
    <row r="135" spans="1:4" ht="12.75">
      <c r="A135" s="98" t="s">
        <v>2875</v>
      </c>
      <c r="B135" s="98" t="s">
        <v>2895</v>
      </c>
      <c r="C135" s="98" t="s">
        <v>2896</v>
      </c>
      <c r="D135" s="98"/>
    </row>
    <row r="136" spans="1:4" ht="12.75">
      <c r="A136" s="98" t="s">
        <v>7487</v>
      </c>
      <c r="B136" s="98" t="s">
        <v>4069</v>
      </c>
      <c r="C136" s="98" t="s">
        <v>1128</v>
      </c>
      <c r="D136" s="98"/>
    </row>
    <row r="137" spans="1:4" ht="12.75">
      <c r="A137" s="98" t="s">
        <v>6978</v>
      </c>
      <c r="B137" s="98" t="s">
        <v>6507</v>
      </c>
      <c r="C137" s="98" t="s">
        <v>6508</v>
      </c>
      <c r="D137" s="98"/>
    </row>
    <row r="138" spans="1:4" ht="12.75">
      <c r="A138" s="98" t="s">
        <v>6978</v>
      </c>
      <c r="B138" s="98" t="s">
        <v>6509</v>
      </c>
      <c r="C138" s="98" t="s">
        <v>5689</v>
      </c>
      <c r="D138" s="98"/>
    </row>
    <row r="139" spans="1:4" ht="12.75">
      <c r="A139" s="98" t="s">
        <v>2875</v>
      </c>
      <c r="B139" s="98" t="s">
        <v>2897</v>
      </c>
      <c r="C139" s="98" t="s">
        <v>3988</v>
      </c>
      <c r="D139" s="98"/>
    </row>
    <row r="140" spans="1:4" ht="12.75">
      <c r="A140" s="98" t="s">
        <v>7487</v>
      </c>
      <c r="B140" s="98" t="s">
        <v>1129</v>
      </c>
      <c r="C140" s="98" t="s">
        <v>1130</v>
      </c>
      <c r="D140" s="98"/>
    </row>
    <row r="141" spans="1:4" ht="12.75">
      <c r="A141" s="98" t="s">
        <v>6978</v>
      </c>
      <c r="B141" s="98" t="s">
        <v>5690</v>
      </c>
      <c r="C141" s="98" t="s">
        <v>5691</v>
      </c>
      <c r="D141" s="98"/>
    </row>
    <row r="142" spans="1:4" ht="12.75">
      <c r="A142" s="98" t="s">
        <v>6978</v>
      </c>
      <c r="B142" s="98" t="s">
        <v>5692</v>
      </c>
      <c r="C142" s="98" t="s">
        <v>5693</v>
      </c>
      <c r="D142" s="98"/>
    </row>
    <row r="143" spans="1:4" ht="12.75">
      <c r="A143" s="98" t="s">
        <v>7487</v>
      </c>
      <c r="B143" s="98" t="s">
        <v>1131</v>
      </c>
      <c r="C143" s="98" t="s">
        <v>1132</v>
      </c>
      <c r="D143" s="98"/>
    </row>
    <row r="144" spans="1:4" ht="12.75">
      <c r="A144" s="98" t="s">
        <v>7487</v>
      </c>
      <c r="B144" s="98" t="s">
        <v>1133</v>
      </c>
      <c r="C144" s="98" t="s">
        <v>1134</v>
      </c>
      <c r="D144" s="98"/>
    </row>
    <row r="145" spans="1:4" ht="12.75">
      <c r="A145" s="98" t="s">
        <v>2875</v>
      </c>
      <c r="B145" s="98" t="s">
        <v>3989</v>
      </c>
      <c r="C145" s="98" t="s">
        <v>3990</v>
      </c>
      <c r="D145" s="98"/>
    </row>
    <row r="146" spans="1:4" ht="12.75">
      <c r="A146" s="98" t="s">
        <v>2875</v>
      </c>
      <c r="B146" s="98" t="s">
        <v>6986</v>
      </c>
      <c r="C146" s="98" t="s">
        <v>6987</v>
      </c>
      <c r="D146" s="98"/>
    </row>
    <row r="147" spans="1:4" ht="12.75">
      <c r="A147" s="98" t="s">
        <v>2875</v>
      </c>
      <c r="B147" s="98" t="s">
        <v>3991</v>
      </c>
      <c r="C147" s="98" t="s">
        <v>3992</v>
      </c>
      <c r="D147" s="98"/>
    </row>
    <row r="148" spans="1:4" ht="12.75">
      <c r="A148" s="98" t="s">
        <v>7487</v>
      </c>
      <c r="B148" s="98" t="s">
        <v>1135</v>
      </c>
      <c r="C148" s="98" t="s">
        <v>1136</v>
      </c>
      <c r="D148" s="98"/>
    </row>
    <row r="149" spans="1:4" ht="12.75">
      <c r="A149" s="98" t="s">
        <v>2875</v>
      </c>
      <c r="B149" s="98" t="s">
        <v>3993</v>
      </c>
      <c r="C149" s="98" t="s">
        <v>3994</v>
      </c>
      <c r="D149" s="98"/>
    </row>
    <row r="150" spans="1:4" ht="12.75">
      <c r="A150" s="98" t="s">
        <v>2875</v>
      </c>
      <c r="B150" s="98" t="s">
        <v>3995</v>
      </c>
      <c r="C150" s="98" t="s">
        <v>3996</v>
      </c>
      <c r="D150" s="98"/>
    </row>
    <row r="151" spans="1:4" ht="12.75">
      <c r="A151" s="98" t="s">
        <v>7487</v>
      </c>
      <c r="B151" s="98" t="s">
        <v>1137</v>
      </c>
      <c r="C151" s="98" t="s">
        <v>1138</v>
      </c>
      <c r="D151" s="98"/>
    </row>
    <row r="152" spans="1:4" ht="12.75">
      <c r="A152" s="98" t="s">
        <v>2875</v>
      </c>
      <c r="B152" s="98" t="s">
        <v>3997</v>
      </c>
      <c r="C152" s="98" t="s">
        <v>3998</v>
      </c>
      <c r="D152" s="98"/>
    </row>
    <row r="153" spans="1:4" ht="12.75">
      <c r="A153" s="98" t="s">
        <v>2875</v>
      </c>
      <c r="B153" s="98" t="s">
        <v>3999</v>
      </c>
      <c r="C153" s="98" t="s">
        <v>4000</v>
      </c>
      <c r="D153" s="98"/>
    </row>
    <row r="154" spans="1:4" ht="12.75">
      <c r="A154" s="98" t="s">
        <v>7487</v>
      </c>
      <c r="B154" s="98" t="s">
        <v>1139</v>
      </c>
      <c r="C154" s="98" t="s">
        <v>1140</v>
      </c>
      <c r="D154" s="98"/>
    </row>
    <row r="155" spans="1:4" ht="12.75">
      <c r="A155" s="98" t="s">
        <v>2875</v>
      </c>
      <c r="B155" s="98" t="s">
        <v>4001</v>
      </c>
      <c r="C155" s="98" t="s">
        <v>4002</v>
      </c>
      <c r="D155" s="98"/>
    </row>
    <row r="156" spans="1:4" ht="12.75">
      <c r="A156" s="98" t="s">
        <v>2875</v>
      </c>
      <c r="B156" s="98" t="s">
        <v>4003</v>
      </c>
      <c r="C156" s="98" t="s">
        <v>4004</v>
      </c>
      <c r="D156" s="98"/>
    </row>
    <row r="157" spans="1:4" ht="12.75">
      <c r="A157" s="98" t="s">
        <v>7487</v>
      </c>
      <c r="B157" s="98" t="s">
        <v>1141</v>
      </c>
      <c r="C157" s="98" t="s">
        <v>1142</v>
      </c>
      <c r="D157" s="98"/>
    </row>
    <row r="158" spans="1:4" ht="12.75">
      <c r="A158" s="98" t="s">
        <v>2875</v>
      </c>
      <c r="B158" s="98" t="s">
        <v>4007</v>
      </c>
      <c r="C158" s="98" t="s">
        <v>4008</v>
      </c>
      <c r="D158" s="98"/>
    </row>
    <row r="159" spans="1:4" ht="12.75">
      <c r="A159" s="98" t="s">
        <v>7487</v>
      </c>
      <c r="B159" s="98" t="s">
        <v>1143</v>
      </c>
      <c r="C159" s="98" t="s">
        <v>1144</v>
      </c>
      <c r="D159" s="98"/>
    </row>
    <row r="160" spans="1:4" ht="12.75">
      <c r="A160" s="98" t="s">
        <v>7487</v>
      </c>
      <c r="B160" s="98" t="s">
        <v>1145</v>
      </c>
      <c r="C160" s="98" t="s">
        <v>1146</v>
      </c>
      <c r="D160" s="98"/>
    </row>
    <row r="161" spans="1:4" ht="12.75">
      <c r="A161" s="98" t="s">
        <v>2875</v>
      </c>
      <c r="B161" s="98" t="s">
        <v>8133</v>
      </c>
      <c r="C161" s="98" t="s">
        <v>8134</v>
      </c>
      <c r="D161" s="98"/>
    </row>
    <row r="162" spans="1:4" ht="12.75">
      <c r="A162" s="98" t="s">
        <v>7487</v>
      </c>
      <c r="B162" s="98" t="s">
        <v>1147</v>
      </c>
      <c r="C162" s="98" t="s">
        <v>1148</v>
      </c>
      <c r="D162" s="98"/>
    </row>
    <row r="163" spans="1:4" ht="12.75">
      <c r="A163" s="98" t="s">
        <v>2875</v>
      </c>
      <c r="B163" s="98" t="s">
        <v>8135</v>
      </c>
      <c r="C163" s="98" t="s">
        <v>8136</v>
      </c>
      <c r="D163" s="98"/>
    </row>
    <row r="164" spans="1:4" ht="12.75">
      <c r="A164" s="98" t="s">
        <v>2875</v>
      </c>
      <c r="B164" s="98" t="s">
        <v>4404</v>
      </c>
      <c r="C164" s="98" t="s">
        <v>4405</v>
      </c>
      <c r="D164" s="98"/>
    </row>
    <row r="165" spans="1:4" ht="12.75">
      <c r="A165" s="98" t="s">
        <v>7487</v>
      </c>
      <c r="B165" s="98" t="s">
        <v>1149</v>
      </c>
      <c r="C165" s="98" t="s">
        <v>1150</v>
      </c>
      <c r="D165" s="98"/>
    </row>
    <row r="166" spans="1:4" ht="12.75">
      <c r="A166" s="98" t="s">
        <v>2875</v>
      </c>
      <c r="B166" s="98" t="s">
        <v>7944</v>
      </c>
      <c r="C166" s="98" t="s">
        <v>7945</v>
      </c>
      <c r="D166" s="98"/>
    </row>
    <row r="167" spans="1:4" ht="12.75">
      <c r="A167" s="98" t="s">
        <v>6978</v>
      </c>
      <c r="B167" s="98" t="s">
        <v>5694</v>
      </c>
      <c r="C167" s="98" t="s">
        <v>5695</v>
      </c>
      <c r="D167" s="98"/>
    </row>
    <row r="168" spans="1:4" ht="12.75">
      <c r="A168" s="98" t="s">
        <v>6978</v>
      </c>
      <c r="B168" s="98" t="s">
        <v>5696</v>
      </c>
      <c r="C168" s="98" t="s">
        <v>5697</v>
      </c>
      <c r="D168" s="98"/>
    </row>
    <row r="169" spans="1:4" ht="12.75">
      <c r="A169" s="98" t="s">
        <v>6978</v>
      </c>
      <c r="B169" s="98" t="s">
        <v>5698</v>
      </c>
      <c r="C169" s="98" t="s">
        <v>5699</v>
      </c>
      <c r="D169" s="98"/>
    </row>
    <row r="170" spans="1:4" ht="12.75">
      <c r="A170" s="98" t="s">
        <v>6978</v>
      </c>
      <c r="B170" s="98" t="s">
        <v>5700</v>
      </c>
      <c r="C170" s="98" t="s">
        <v>5701</v>
      </c>
      <c r="D170" s="98"/>
    </row>
    <row r="171" spans="1:4" ht="12.75">
      <c r="A171" s="98" t="s">
        <v>6978</v>
      </c>
      <c r="B171" s="98" t="s">
        <v>5702</v>
      </c>
      <c r="C171" s="98" t="s">
        <v>5703</v>
      </c>
      <c r="D171" s="98"/>
    </row>
    <row r="172" spans="1:4" ht="12.75">
      <c r="A172" s="98" t="s">
        <v>6978</v>
      </c>
      <c r="B172" s="98" t="s">
        <v>5704</v>
      </c>
      <c r="C172" s="98" t="s">
        <v>5705</v>
      </c>
      <c r="D172" s="98"/>
    </row>
    <row r="173" spans="1:4" ht="12.75">
      <c r="A173" s="98" t="s">
        <v>6978</v>
      </c>
      <c r="B173" s="98" t="s">
        <v>5706</v>
      </c>
      <c r="C173" s="98" t="s">
        <v>5707</v>
      </c>
      <c r="D173" s="98"/>
    </row>
    <row r="174" spans="1:4" ht="12.75">
      <c r="A174" s="98" t="s">
        <v>6978</v>
      </c>
      <c r="B174" s="98" t="s">
        <v>5708</v>
      </c>
      <c r="C174" s="98" t="s">
        <v>5709</v>
      </c>
      <c r="D174" s="98"/>
    </row>
    <row r="175" spans="1:4" ht="12.75">
      <c r="A175" s="98" t="s">
        <v>6978</v>
      </c>
      <c r="B175" s="98" t="s">
        <v>5710</v>
      </c>
      <c r="C175" s="98" t="s">
        <v>5711</v>
      </c>
      <c r="D175" s="98"/>
    </row>
    <row r="176" spans="1:4" ht="12.75">
      <c r="A176" s="98" t="s">
        <v>6978</v>
      </c>
      <c r="B176" s="98" t="s">
        <v>5712</v>
      </c>
      <c r="C176" s="98" t="s">
        <v>5713</v>
      </c>
      <c r="D176" s="98"/>
    </row>
    <row r="177" spans="1:4" ht="12.75">
      <c r="A177" s="98" t="s">
        <v>6978</v>
      </c>
      <c r="B177" s="98" t="s">
        <v>5714</v>
      </c>
      <c r="C177" s="98" t="s">
        <v>5715</v>
      </c>
      <c r="D177" s="98"/>
    </row>
    <row r="178" spans="1:4" ht="12.75">
      <c r="A178" s="98" t="s">
        <v>6978</v>
      </c>
      <c r="B178" s="98" t="s">
        <v>5716</v>
      </c>
      <c r="C178" s="98" t="s">
        <v>5717</v>
      </c>
      <c r="D178" s="98"/>
    </row>
    <row r="179" spans="1:4" ht="12.75">
      <c r="A179" s="98" t="s">
        <v>2875</v>
      </c>
      <c r="B179" s="98" t="s">
        <v>4960</v>
      </c>
      <c r="C179" s="98" t="s">
        <v>4961</v>
      </c>
      <c r="D179" s="98"/>
    </row>
    <row r="180" spans="1:4" ht="12.75">
      <c r="A180" s="98" t="s">
        <v>2875</v>
      </c>
      <c r="B180" s="98" t="s">
        <v>4962</v>
      </c>
      <c r="C180" s="98" t="s">
        <v>4963</v>
      </c>
      <c r="D180" s="98"/>
    </row>
    <row r="181" spans="1:4" ht="12.75">
      <c r="A181" s="98" t="s">
        <v>2875</v>
      </c>
      <c r="B181" s="98" t="s">
        <v>4964</v>
      </c>
      <c r="C181" s="98" t="s">
        <v>4965</v>
      </c>
      <c r="D181" s="98"/>
    </row>
    <row r="182" spans="1:4" ht="12.75">
      <c r="A182" s="98" t="s">
        <v>7487</v>
      </c>
      <c r="B182" s="98" t="s">
        <v>1151</v>
      </c>
      <c r="C182" s="98" t="s">
        <v>1152</v>
      </c>
      <c r="D182" s="98"/>
    </row>
    <row r="183" spans="1:4" ht="12.75">
      <c r="A183" s="98" t="s">
        <v>7487</v>
      </c>
      <c r="B183" s="98" t="s">
        <v>1153</v>
      </c>
      <c r="C183" s="98" t="s">
        <v>1154</v>
      </c>
      <c r="D183" s="98"/>
    </row>
    <row r="184" spans="1:4" ht="12.75">
      <c r="A184" s="98" t="s">
        <v>7487</v>
      </c>
      <c r="B184" s="98" t="s">
        <v>4652</v>
      </c>
      <c r="C184" s="98" t="s">
        <v>4653</v>
      </c>
      <c r="D184" s="98"/>
    </row>
    <row r="185" spans="1:4" ht="12.75">
      <c r="A185" s="98" t="s">
        <v>7487</v>
      </c>
      <c r="B185" s="98" t="s">
        <v>5563</v>
      </c>
      <c r="C185" s="98" t="s">
        <v>5564</v>
      </c>
      <c r="D185" s="98"/>
    </row>
    <row r="186" spans="1:4" ht="12.75">
      <c r="A186" s="98" t="s">
        <v>7487</v>
      </c>
      <c r="B186" s="98" t="s">
        <v>648</v>
      </c>
      <c r="C186" s="98" t="s">
        <v>602</v>
      </c>
      <c r="D186" s="98"/>
    </row>
    <row r="187" spans="1:4" ht="12.75">
      <c r="A187" s="98" t="s">
        <v>7487</v>
      </c>
      <c r="B187" s="98" t="s">
        <v>648</v>
      </c>
      <c r="C187" s="98" t="s">
        <v>602</v>
      </c>
      <c r="D187" s="98"/>
    </row>
    <row r="188" spans="1:4" ht="12.75">
      <c r="A188" s="98" t="s">
        <v>7487</v>
      </c>
      <c r="B188" s="98" t="s">
        <v>8435</v>
      </c>
      <c r="C188" s="98" t="s">
        <v>8436</v>
      </c>
      <c r="D188" s="98"/>
    </row>
    <row r="189" spans="1:4" ht="12.75">
      <c r="A189" s="98" t="s">
        <v>7487</v>
      </c>
      <c r="B189" s="98" t="s">
        <v>8672</v>
      </c>
      <c r="C189" s="98" t="s">
        <v>8673</v>
      </c>
      <c r="D189" s="98"/>
    </row>
    <row r="190" spans="1:4" ht="12.75">
      <c r="A190" s="98" t="s">
        <v>6978</v>
      </c>
      <c r="B190" s="98" t="s">
        <v>5718</v>
      </c>
      <c r="C190" s="98" t="s">
        <v>5719</v>
      </c>
      <c r="D190" s="98"/>
    </row>
    <row r="191" spans="1:4" ht="12.75">
      <c r="A191" s="98" t="s">
        <v>7487</v>
      </c>
      <c r="B191" s="98" t="s">
        <v>8674</v>
      </c>
      <c r="C191" s="98" t="s">
        <v>8675</v>
      </c>
      <c r="D191" s="98"/>
    </row>
    <row r="192" spans="1:4" ht="12.75">
      <c r="A192" s="98" t="s">
        <v>6978</v>
      </c>
      <c r="B192" s="98" t="s">
        <v>5720</v>
      </c>
      <c r="C192" s="98" t="s">
        <v>5721</v>
      </c>
      <c r="D192" s="98"/>
    </row>
    <row r="193" spans="1:4" ht="12.75">
      <c r="A193" s="98" t="s">
        <v>6978</v>
      </c>
      <c r="B193" s="98" t="s">
        <v>5722</v>
      </c>
      <c r="C193" s="98" t="s">
        <v>5723</v>
      </c>
      <c r="D193" s="98"/>
    </row>
    <row r="194" spans="1:4" ht="12.75">
      <c r="A194" s="98" t="s">
        <v>6978</v>
      </c>
      <c r="B194" s="98" t="s">
        <v>5724</v>
      </c>
      <c r="C194" s="98" t="s">
        <v>5725</v>
      </c>
      <c r="D194" s="98"/>
    </row>
    <row r="195" spans="1:4" ht="12.75">
      <c r="A195" s="98" t="s">
        <v>6978</v>
      </c>
      <c r="B195" s="98" t="s">
        <v>5726</v>
      </c>
      <c r="C195" s="98" t="s">
        <v>5727</v>
      </c>
      <c r="D195" s="98"/>
    </row>
    <row r="196" spans="1:4" ht="12.75">
      <c r="A196" s="98" t="s">
        <v>6978</v>
      </c>
      <c r="B196" s="98" t="s">
        <v>5728</v>
      </c>
      <c r="C196" s="98" t="s">
        <v>5729</v>
      </c>
      <c r="D196" s="98"/>
    </row>
    <row r="197" spans="1:4" ht="12.75">
      <c r="A197" s="98" t="s">
        <v>6978</v>
      </c>
      <c r="B197" s="98" t="s">
        <v>5730</v>
      </c>
      <c r="C197" s="98" t="s">
        <v>5731</v>
      </c>
      <c r="D197" s="98"/>
    </row>
    <row r="198" spans="1:4" ht="12.75">
      <c r="A198" s="98" t="s">
        <v>6978</v>
      </c>
      <c r="B198" s="98" t="s">
        <v>5732</v>
      </c>
      <c r="C198" s="98" t="s">
        <v>5733</v>
      </c>
      <c r="D198" s="98"/>
    </row>
    <row r="199" spans="1:4" ht="12.75">
      <c r="A199" s="98" t="s">
        <v>6978</v>
      </c>
      <c r="B199" s="98" t="s">
        <v>5734</v>
      </c>
      <c r="C199" s="98" t="s">
        <v>5735</v>
      </c>
      <c r="D199" s="98"/>
    </row>
    <row r="200" spans="1:4" ht="12.75">
      <c r="A200" s="98" t="s">
        <v>6978</v>
      </c>
      <c r="B200" s="98" t="s">
        <v>5736</v>
      </c>
      <c r="C200" s="98" t="s">
        <v>5737</v>
      </c>
      <c r="D200" s="98"/>
    </row>
    <row r="201" spans="1:4" ht="12.75">
      <c r="A201" s="98" t="s">
        <v>6978</v>
      </c>
      <c r="B201" s="98" t="s">
        <v>5738</v>
      </c>
      <c r="C201" s="98" t="s">
        <v>5739</v>
      </c>
      <c r="D201" s="98"/>
    </row>
    <row r="202" spans="1:4" ht="12.75">
      <c r="A202" s="98" t="s">
        <v>6978</v>
      </c>
      <c r="B202" s="98" t="s">
        <v>5740</v>
      </c>
      <c r="C202" s="98" t="s">
        <v>5741</v>
      </c>
      <c r="D202" s="98"/>
    </row>
    <row r="203" spans="1:4" ht="12.75">
      <c r="A203" s="98" t="s">
        <v>6978</v>
      </c>
      <c r="B203" s="98" t="s">
        <v>5742</v>
      </c>
      <c r="C203" s="98" t="s">
        <v>223</v>
      </c>
      <c r="D203" s="98"/>
    </row>
    <row r="204" spans="1:4" ht="12.75">
      <c r="A204" s="98" t="s">
        <v>6978</v>
      </c>
      <c r="B204" s="98" t="s">
        <v>224</v>
      </c>
      <c r="C204" s="98" t="s">
        <v>225</v>
      </c>
      <c r="D204" s="98"/>
    </row>
    <row r="205" spans="1:4" ht="12.75">
      <c r="A205" s="98" t="s">
        <v>6978</v>
      </c>
      <c r="B205" s="98" t="s">
        <v>224</v>
      </c>
      <c r="C205" s="98" t="s">
        <v>225</v>
      </c>
      <c r="D205" s="98"/>
    </row>
    <row r="206" spans="1:4" ht="12.75">
      <c r="A206" s="98" t="s">
        <v>6978</v>
      </c>
      <c r="B206" s="98" t="s">
        <v>226</v>
      </c>
      <c r="C206" s="98" t="s">
        <v>227</v>
      </c>
      <c r="D206" s="98"/>
    </row>
    <row r="207" spans="1:4" ht="12.75">
      <c r="A207" s="98" t="s">
        <v>6978</v>
      </c>
      <c r="B207" s="98" t="s">
        <v>226</v>
      </c>
      <c r="C207" s="98" t="s">
        <v>227</v>
      </c>
      <c r="D207" s="98"/>
    </row>
    <row r="208" spans="1:4" ht="12.75">
      <c r="A208" s="98" t="s">
        <v>6978</v>
      </c>
      <c r="B208" s="98" t="s">
        <v>228</v>
      </c>
      <c r="C208" s="98" t="s">
        <v>229</v>
      </c>
      <c r="D208" s="98"/>
    </row>
    <row r="209" spans="1:4" ht="12.75">
      <c r="A209" s="98" t="s">
        <v>6978</v>
      </c>
      <c r="B209" s="98" t="s">
        <v>228</v>
      </c>
      <c r="C209" s="98" t="s">
        <v>229</v>
      </c>
      <c r="D209" s="98"/>
    </row>
    <row r="210" spans="1:4" ht="12.75">
      <c r="A210" s="98" t="s">
        <v>6978</v>
      </c>
      <c r="B210" s="98" t="s">
        <v>228</v>
      </c>
      <c r="C210" s="98" t="s">
        <v>229</v>
      </c>
      <c r="D210" s="98"/>
    </row>
    <row r="211" spans="1:4" ht="12.75">
      <c r="A211" s="98" t="s">
        <v>6978</v>
      </c>
      <c r="B211" s="98" t="s">
        <v>228</v>
      </c>
      <c r="C211" s="98" t="s">
        <v>229</v>
      </c>
      <c r="D211" s="98"/>
    </row>
    <row r="212" spans="1:4" ht="12.75">
      <c r="A212" s="98" t="s">
        <v>6978</v>
      </c>
      <c r="B212" s="98" t="s">
        <v>230</v>
      </c>
      <c r="C212" s="98" t="s">
        <v>231</v>
      </c>
      <c r="D212" s="98"/>
    </row>
    <row r="213" spans="1:4" ht="12.75">
      <c r="A213" s="98" t="s">
        <v>6978</v>
      </c>
      <c r="B213" s="98" t="s">
        <v>230</v>
      </c>
      <c r="C213" s="98" t="s">
        <v>231</v>
      </c>
      <c r="D213" s="98"/>
    </row>
    <row r="214" spans="1:4" ht="12.75">
      <c r="A214" s="98" t="s">
        <v>6978</v>
      </c>
      <c r="B214" s="98" t="s">
        <v>232</v>
      </c>
      <c r="C214" s="98" t="s">
        <v>233</v>
      </c>
      <c r="D214" s="98"/>
    </row>
    <row r="215" spans="1:4" ht="12.75">
      <c r="A215" s="98" t="s">
        <v>6978</v>
      </c>
      <c r="B215" s="98" t="s">
        <v>234</v>
      </c>
      <c r="C215" s="98" t="s">
        <v>235</v>
      </c>
      <c r="D215" s="98"/>
    </row>
    <row r="216" spans="1:4" ht="12.75">
      <c r="A216" s="98" t="s">
        <v>6978</v>
      </c>
      <c r="B216" s="98" t="s">
        <v>234</v>
      </c>
      <c r="C216" s="98" t="s">
        <v>235</v>
      </c>
      <c r="D216" s="98"/>
    </row>
    <row r="217" spans="1:4" ht="12.75">
      <c r="A217" s="98" t="s">
        <v>6978</v>
      </c>
      <c r="B217" s="98" t="s">
        <v>236</v>
      </c>
      <c r="C217" s="98" t="s">
        <v>237</v>
      </c>
      <c r="D217" s="98"/>
    </row>
    <row r="218" spans="1:4" ht="12.75">
      <c r="A218" s="98" t="s">
        <v>6978</v>
      </c>
      <c r="B218" s="98" t="s">
        <v>238</v>
      </c>
      <c r="C218" s="98" t="s">
        <v>3040</v>
      </c>
      <c r="D218" s="98"/>
    </row>
    <row r="219" spans="1:4" ht="12.75">
      <c r="A219" s="98" t="s">
        <v>6978</v>
      </c>
      <c r="B219" s="98" t="s">
        <v>239</v>
      </c>
      <c r="C219" s="98" t="s">
        <v>240</v>
      </c>
      <c r="D219" s="98"/>
    </row>
    <row r="220" spans="1:4" ht="12.75">
      <c r="A220" s="98" t="s">
        <v>6978</v>
      </c>
      <c r="B220" s="98" t="s">
        <v>241</v>
      </c>
      <c r="C220" s="98" t="s">
        <v>242</v>
      </c>
      <c r="D220" s="98"/>
    </row>
    <row r="221" spans="1:4" ht="12.75">
      <c r="A221" s="98" t="s">
        <v>6978</v>
      </c>
      <c r="B221" s="98" t="s">
        <v>243</v>
      </c>
      <c r="C221" s="98" t="s">
        <v>244</v>
      </c>
      <c r="D221" s="98"/>
    </row>
    <row r="222" spans="1:4" ht="12.75">
      <c r="A222" s="98" t="s">
        <v>6978</v>
      </c>
      <c r="B222" s="98" t="s">
        <v>245</v>
      </c>
      <c r="C222" s="98" t="s">
        <v>246</v>
      </c>
      <c r="D222" s="98"/>
    </row>
    <row r="223" spans="1:4" ht="12.75">
      <c r="A223" s="98" t="s">
        <v>6978</v>
      </c>
      <c r="B223" s="98" t="s">
        <v>247</v>
      </c>
      <c r="C223" s="98" t="s">
        <v>248</v>
      </c>
      <c r="D223" s="98"/>
    </row>
    <row r="224" spans="1:4" ht="12.75">
      <c r="A224" s="98" t="s">
        <v>6978</v>
      </c>
      <c r="B224" s="98" t="s">
        <v>249</v>
      </c>
      <c r="C224" s="98" t="s">
        <v>250</v>
      </c>
      <c r="D224" s="98"/>
    </row>
    <row r="225" spans="1:4" ht="12.75">
      <c r="A225" s="98" t="s">
        <v>6978</v>
      </c>
      <c r="B225" s="98" t="s">
        <v>251</v>
      </c>
      <c r="C225" s="98" t="s">
        <v>252</v>
      </c>
      <c r="D225" s="98"/>
    </row>
    <row r="226" spans="1:4" ht="12.75">
      <c r="A226" s="98" t="s">
        <v>6978</v>
      </c>
      <c r="B226" s="98" t="s">
        <v>253</v>
      </c>
      <c r="C226" s="98" t="s">
        <v>254</v>
      </c>
      <c r="D226" s="98"/>
    </row>
    <row r="227" spans="1:4" ht="12.75">
      <c r="A227" s="98" t="s">
        <v>6978</v>
      </c>
      <c r="B227" s="98" t="s">
        <v>253</v>
      </c>
      <c r="C227" s="98" t="s">
        <v>254</v>
      </c>
      <c r="D227" s="98"/>
    </row>
    <row r="228" spans="1:4" ht="12.75">
      <c r="A228" s="98" t="s">
        <v>6978</v>
      </c>
      <c r="B228" s="98" t="s">
        <v>255</v>
      </c>
      <c r="C228" s="98" t="s">
        <v>256</v>
      </c>
      <c r="D228" s="98"/>
    </row>
    <row r="229" spans="1:4" ht="12.75">
      <c r="A229" s="98" t="s">
        <v>6978</v>
      </c>
      <c r="B229" s="98" t="s">
        <v>255</v>
      </c>
      <c r="C229" s="98" t="s">
        <v>256</v>
      </c>
      <c r="D229" s="98"/>
    </row>
    <row r="230" spans="1:4" ht="12.75">
      <c r="A230" s="98" t="s">
        <v>6978</v>
      </c>
      <c r="B230" s="98" t="s">
        <v>257</v>
      </c>
      <c r="C230" s="98" t="s">
        <v>258</v>
      </c>
      <c r="D230" s="98"/>
    </row>
    <row r="231" spans="1:4" ht="12.75">
      <c r="A231" s="98" t="s">
        <v>6978</v>
      </c>
      <c r="B231" s="98" t="s">
        <v>676</v>
      </c>
      <c r="C231" s="98" t="s">
        <v>677</v>
      </c>
      <c r="D231" s="98"/>
    </row>
    <row r="232" spans="1:4" ht="12.75">
      <c r="A232" s="98" t="s">
        <v>6978</v>
      </c>
      <c r="B232" s="98" t="s">
        <v>2900</v>
      </c>
      <c r="C232" s="98" t="s">
        <v>2901</v>
      </c>
      <c r="D232" s="98"/>
    </row>
    <row r="233" spans="1:4" ht="12.75">
      <c r="A233" s="98" t="s">
        <v>6978</v>
      </c>
      <c r="B233" s="98" t="s">
        <v>3108</v>
      </c>
      <c r="C233" s="98" t="s">
        <v>3109</v>
      </c>
      <c r="D233" s="98"/>
    </row>
    <row r="234" spans="1:4" ht="12.75">
      <c r="A234" s="98" t="s">
        <v>6978</v>
      </c>
      <c r="B234" s="98" t="s">
        <v>6004</v>
      </c>
      <c r="C234" s="98" t="s">
        <v>6005</v>
      </c>
      <c r="D234" s="98"/>
    </row>
    <row r="235" spans="1:4" ht="12.75">
      <c r="A235" s="98" t="s">
        <v>6978</v>
      </c>
      <c r="B235" s="98" t="s">
        <v>1936</v>
      </c>
      <c r="C235" s="98" t="s">
        <v>1937</v>
      </c>
      <c r="D235" s="98"/>
    </row>
    <row r="236" spans="1:4" ht="12.75">
      <c r="A236" s="98" t="s">
        <v>6978</v>
      </c>
      <c r="B236" s="98" t="s">
        <v>7669</v>
      </c>
      <c r="C236" s="98" t="s">
        <v>7670</v>
      </c>
      <c r="D236" s="98"/>
    </row>
    <row r="237" spans="1:4" ht="12.75">
      <c r="A237" s="98" t="s">
        <v>6978</v>
      </c>
      <c r="B237" s="98" t="s">
        <v>259</v>
      </c>
      <c r="C237" s="98" t="s">
        <v>260</v>
      </c>
      <c r="D237" s="98"/>
    </row>
    <row r="238" spans="1:4" ht="12.75">
      <c r="A238" s="98" t="s">
        <v>6978</v>
      </c>
      <c r="B238" s="98" t="s">
        <v>7939</v>
      </c>
      <c r="C238" s="98" t="s">
        <v>7940</v>
      </c>
      <c r="D238" s="98"/>
    </row>
    <row r="239" spans="1:4" ht="12.75">
      <c r="A239" s="98" t="s">
        <v>6978</v>
      </c>
      <c r="B239" s="98" t="s">
        <v>7941</v>
      </c>
      <c r="C239" s="98" t="s">
        <v>7942</v>
      </c>
      <c r="D239" s="98"/>
    </row>
    <row r="240" spans="1:4" ht="12.75">
      <c r="A240" s="98" t="s">
        <v>6978</v>
      </c>
      <c r="B240" s="98" t="s">
        <v>8437</v>
      </c>
      <c r="C240" s="98" t="s">
        <v>8438</v>
      </c>
      <c r="D240" s="98"/>
    </row>
    <row r="241" spans="1:4" ht="12.75">
      <c r="A241" s="98" t="s">
        <v>6978</v>
      </c>
      <c r="B241" s="98" t="s">
        <v>7943</v>
      </c>
      <c r="C241" s="98" t="s">
        <v>7052</v>
      </c>
      <c r="D241" s="98"/>
    </row>
    <row r="242" spans="1:4" ht="12.75">
      <c r="A242" s="98" t="s">
        <v>6978</v>
      </c>
      <c r="B242" s="98" t="s">
        <v>7053</v>
      </c>
      <c r="C242" s="98" t="s">
        <v>7054</v>
      </c>
      <c r="D242" s="98"/>
    </row>
    <row r="243" spans="1:4" ht="12.75">
      <c r="A243" s="98" t="s">
        <v>6978</v>
      </c>
      <c r="B243" s="98" t="s">
        <v>7055</v>
      </c>
      <c r="C243" s="98" t="s">
        <v>7056</v>
      </c>
      <c r="D243" s="98"/>
    </row>
    <row r="244" spans="1:4" ht="12.75">
      <c r="A244" s="98" t="s">
        <v>6978</v>
      </c>
      <c r="B244" s="98" t="s">
        <v>7057</v>
      </c>
      <c r="C244" s="98" t="s">
        <v>7058</v>
      </c>
      <c r="D244" s="98"/>
    </row>
    <row r="245" spans="1:4" ht="12.75">
      <c r="A245" s="98" t="s">
        <v>6978</v>
      </c>
      <c r="B245" s="98" t="s">
        <v>7059</v>
      </c>
      <c r="C245" s="98" t="s">
        <v>7060</v>
      </c>
      <c r="D245" s="98"/>
    </row>
    <row r="246" spans="1:4" ht="12.75">
      <c r="A246" s="98" t="s">
        <v>6978</v>
      </c>
      <c r="B246" s="98" t="s">
        <v>7061</v>
      </c>
      <c r="C246" s="98" t="s">
        <v>7062</v>
      </c>
      <c r="D246" s="98"/>
    </row>
    <row r="247" spans="1:4" ht="12.75">
      <c r="A247" s="98" t="s">
        <v>6978</v>
      </c>
      <c r="B247" s="98" t="s">
        <v>7063</v>
      </c>
      <c r="C247" s="98" t="s">
        <v>7064</v>
      </c>
      <c r="D247" s="98"/>
    </row>
    <row r="248" spans="1:4" ht="12.75">
      <c r="A248" s="98" t="s">
        <v>6978</v>
      </c>
      <c r="B248" s="98" t="s">
        <v>7065</v>
      </c>
      <c r="C248" s="98" t="s">
        <v>7066</v>
      </c>
      <c r="D248" s="98"/>
    </row>
    <row r="249" spans="1:4" ht="12.75">
      <c r="A249" s="98" t="s">
        <v>6978</v>
      </c>
      <c r="B249" s="98" t="s">
        <v>7067</v>
      </c>
      <c r="C249" s="98" t="s">
        <v>7068</v>
      </c>
      <c r="D249" s="98"/>
    </row>
    <row r="250" spans="1:4" ht="12.75">
      <c r="A250" s="98" t="s">
        <v>6978</v>
      </c>
      <c r="B250" s="98" t="s">
        <v>7069</v>
      </c>
      <c r="C250" s="98" t="s">
        <v>7070</v>
      </c>
      <c r="D250" s="98"/>
    </row>
    <row r="251" spans="1:4" ht="12.75">
      <c r="A251" s="98" t="s">
        <v>6978</v>
      </c>
      <c r="B251" s="98" t="s">
        <v>7071</v>
      </c>
      <c r="C251" s="98" t="s">
        <v>5343</v>
      </c>
      <c r="D251" s="98"/>
    </row>
    <row r="252" spans="1:4" ht="12.75">
      <c r="A252" s="98" t="s">
        <v>6978</v>
      </c>
      <c r="B252" s="98" t="s">
        <v>5344</v>
      </c>
      <c r="C252" s="98" t="s">
        <v>5345</v>
      </c>
      <c r="D252" s="98"/>
    </row>
    <row r="253" spans="1:4" ht="12.75">
      <c r="A253" s="98" t="s">
        <v>6978</v>
      </c>
      <c r="B253" s="98" t="s">
        <v>5346</v>
      </c>
      <c r="C253" s="98" t="s">
        <v>5347</v>
      </c>
      <c r="D253" s="98"/>
    </row>
    <row r="254" spans="1:4" ht="12.75">
      <c r="A254" s="98" t="s">
        <v>6978</v>
      </c>
      <c r="B254" s="98" t="s">
        <v>5348</v>
      </c>
      <c r="C254" s="98" t="s">
        <v>5349</v>
      </c>
      <c r="D254" s="98"/>
    </row>
    <row r="255" spans="1:4" ht="12.75">
      <c r="A255" s="98" t="s">
        <v>6978</v>
      </c>
      <c r="B255" s="98" t="s">
        <v>5350</v>
      </c>
      <c r="C255" s="98" t="s">
        <v>5351</v>
      </c>
      <c r="D255" s="98"/>
    </row>
    <row r="256" spans="1:4" ht="12.75">
      <c r="A256" s="98" t="s">
        <v>6978</v>
      </c>
      <c r="B256" s="98" t="s">
        <v>5352</v>
      </c>
      <c r="C256" s="98" t="s">
        <v>5353</v>
      </c>
      <c r="D256" s="98"/>
    </row>
    <row r="257" spans="1:4" ht="12.75">
      <c r="A257" s="98" t="s">
        <v>6978</v>
      </c>
      <c r="B257" s="98" t="s">
        <v>7671</v>
      </c>
      <c r="C257" s="98" t="s">
        <v>7672</v>
      </c>
      <c r="D257" s="98"/>
    </row>
    <row r="258" spans="1:4" ht="12.75">
      <c r="A258" s="98" t="s">
        <v>6978</v>
      </c>
      <c r="B258" s="98" t="s">
        <v>5354</v>
      </c>
      <c r="C258" s="98" t="s">
        <v>5355</v>
      </c>
      <c r="D258" s="98"/>
    </row>
    <row r="259" spans="1:4" ht="12.75">
      <c r="A259" s="98" t="s">
        <v>6978</v>
      </c>
      <c r="B259" s="98" t="s">
        <v>5356</v>
      </c>
      <c r="C259" s="98" t="s">
        <v>5357</v>
      </c>
      <c r="D259" s="98"/>
    </row>
    <row r="260" spans="1:4" ht="12.75">
      <c r="A260" s="98" t="s">
        <v>6978</v>
      </c>
      <c r="B260" s="98" t="s">
        <v>5358</v>
      </c>
      <c r="C260" s="98" t="s">
        <v>5359</v>
      </c>
      <c r="D260" s="98"/>
    </row>
    <row r="261" spans="1:4" ht="12.75">
      <c r="A261" s="98" t="s">
        <v>6978</v>
      </c>
      <c r="B261" s="98" t="s">
        <v>5360</v>
      </c>
      <c r="C261" s="98" t="s">
        <v>5361</v>
      </c>
      <c r="D261" s="98"/>
    </row>
    <row r="262" spans="1:4" ht="12.75">
      <c r="A262" s="98" t="s">
        <v>6978</v>
      </c>
      <c r="B262" s="98" t="s">
        <v>5362</v>
      </c>
      <c r="C262" s="98" t="s">
        <v>5363</v>
      </c>
      <c r="D262" s="98"/>
    </row>
    <row r="263" spans="1:4" ht="12.75">
      <c r="A263" s="98" t="s">
        <v>6978</v>
      </c>
      <c r="B263" s="98" t="s">
        <v>5364</v>
      </c>
      <c r="C263" s="98" t="s">
        <v>5365</v>
      </c>
      <c r="D263" s="98"/>
    </row>
    <row r="264" spans="1:4" ht="12.75">
      <c r="A264" s="98" t="s">
        <v>6978</v>
      </c>
      <c r="B264" s="98" t="s">
        <v>5366</v>
      </c>
      <c r="C264" s="98" t="s">
        <v>5367</v>
      </c>
      <c r="D264" s="98"/>
    </row>
    <row r="265" spans="1:4" ht="12.75">
      <c r="A265" s="98" t="s">
        <v>6978</v>
      </c>
      <c r="B265" s="98" t="s">
        <v>5368</v>
      </c>
      <c r="C265" s="98" t="s">
        <v>5369</v>
      </c>
      <c r="D265" s="98"/>
    </row>
    <row r="266" spans="1:4" ht="12.75">
      <c r="A266" s="98" t="s">
        <v>6978</v>
      </c>
      <c r="B266" s="98" t="s">
        <v>5370</v>
      </c>
      <c r="C266" s="98" t="s">
        <v>5371</v>
      </c>
      <c r="D266" s="98"/>
    </row>
    <row r="267" spans="1:4" ht="12.75">
      <c r="A267" s="98" t="s">
        <v>6978</v>
      </c>
      <c r="B267" s="98" t="s">
        <v>5372</v>
      </c>
      <c r="C267" s="98" t="s">
        <v>5373</v>
      </c>
      <c r="D267" s="98"/>
    </row>
    <row r="268" spans="1:4" ht="12.75">
      <c r="A268" s="98" t="s">
        <v>6978</v>
      </c>
      <c r="B268" s="98" t="s">
        <v>5374</v>
      </c>
      <c r="C268" s="98" t="s">
        <v>5375</v>
      </c>
      <c r="D268" s="98"/>
    </row>
    <row r="269" spans="1:4" ht="12.75">
      <c r="A269" s="98" t="s">
        <v>6978</v>
      </c>
      <c r="B269" s="98" t="s">
        <v>5376</v>
      </c>
      <c r="C269" s="98" t="s">
        <v>5377</v>
      </c>
      <c r="D269" s="98"/>
    </row>
    <row r="270" spans="1:4" ht="12.75">
      <c r="A270" s="98" t="s">
        <v>6978</v>
      </c>
      <c r="B270" s="98" t="s">
        <v>5378</v>
      </c>
      <c r="C270" s="98" t="s">
        <v>5379</v>
      </c>
      <c r="D270" s="98"/>
    </row>
    <row r="271" spans="1:4" ht="12.75">
      <c r="A271" s="98" t="s">
        <v>6978</v>
      </c>
      <c r="B271" s="98" t="s">
        <v>5380</v>
      </c>
      <c r="C271" s="98" t="s">
        <v>5381</v>
      </c>
      <c r="D271" s="98"/>
    </row>
    <row r="272" spans="1:4" ht="12.75">
      <c r="A272" s="98" t="s">
        <v>6978</v>
      </c>
      <c r="B272" s="98" t="s">
        <v>5382</v>
      </c>
      <c r="C272" s="98" t="s">
        <v>5383</v>
      </c>
      <c r="D272" s="98"/>
    </row>
    <row r="273" spans="1:4" ht="12.75">
      <c r="A273" s="98" t="s">
        <v>6978</v>
      </c>
      <c r="B273" s="98" t="s">
        <v>5384</v>
      </c>
      <c r="C273" s="98" t="s">
        <v>5385</v>
      </c>
      <c r="D273" s="98"/>
    </row>
    <row r="274" spans="1:4" ht="12.75">
      <c r="A274" s="98" t="s">
        <v>6978</v>
      </c>
      <c r="B274" s="98" t="s">
        <v>5386</v>
      </c>
      <c r="C274" s="98" t="s">
        <v>5387</v>
      </c>
      <c r="D274" s="98"/>
    </row>
    <row r="275" spans="1:4" ht="12.75">
      <c r="A275" s="98" t="s">
        <v>6978</v>
      </c>
      <c r="B275" s="98" t="s">
        <v>5388</v>
      </c>
      <c r="C275" s="98" t="s">
        <v>5389</v>
      </c>
      <c r="D275" s="98"/>
    </row>
    <row r="276" spans="1:4" ht="12.75">
      <c r="A276" s="98" t="s">
        <v>6978</v>
      </c>
      <c r="B276" s="98" t="s">
        <v>5390</v>
      </c>
      <c r="C276" s="98" t="s">
        <v>5391</v>
      </c>
      <c r="D276" s="98"/>
    </row>
    <row r="277" spans="1:4" ht="12.75">
      <c r="A277" s="98" t="s">
        <v>6978</v>
      </c>
      <c r="B277" s="98" t="s">
        <v>5392</v>
      </c>
      <c r="C277" s="98" t="s">
        <v>5393</v>
      </c>
      <c r="D277" s="98"/>
    </row>
    <row r="278" spans="1:4" ht="12.75">
      <c r="A278" s="98" t="s">
        <v>6978</v>
      </c>
      <c r="B278" s="98" t="s">
        <v>7673</v>
      </c>
      <c r="C278" s="98" t="s">
        <v>7674</v>
      </c>
      <c r="D278" s="98"/>
    </row>
    <row r="279" spans="1:4" ht="12.75">
      <c r="A279" s="98" t="s">
        <v>6978</v>
      </c>
      <c r="B279" s="98" t="s">
        <v>5394</v>
      </c>
      <c r="C279" s="98" t="s">
        <v>5395</v>
      </c>
      <c r="D279" s="98"/>
    </row>
    <row r="280" spans="1:4" ht="12.75">
      <c r="A280" s="98" t="s">
        <v>6978</v>
      </c>
      <c r="B280" s="98" t="s">
        <v>5396</v>
      </c>
      <c r="C280" s="98" t="s">
        <v>5397</v>
      </c>
      <c r="D280" s="98"/>
    </row>
    <row r="281" spans="1:4" ht="12.75">
      <c r="A281" s="98" t="s">
        <v>6978</v>
      </c>
      <c r="B281" s="98" t="s">
        <v>5398</v>
      </c>
      <c r="C281" s="98" t="s">
        <v>5399</v>
      </c>
      <c r="D281" s="98"/>
    </row>
    <row r="282" spans="1:4" ht="12.75">
      <c r="A282" s="98" t="s">
        <v>6978</v>
      </c>
      <c r="B282" s="98" t="s">
        <v>5400</v>
      </c>
      <c r="C282" s="98" t="s">
        <v>5401</v>
      </c>
      <c r="D282" s="98"/>
    </row>
    <row r="283" spans="1:4" ht="12.75">
      <c r="A283" s="98" t="s">
        <v>6978</v>
      </c>
      <c r="B283" s="98" t="s">
        <v>5402</v>
      </c>
      <c r="C283" s="98" t="s">
        <v>5403</v>
      </c>
      <c r="D283" s="98"/>
    </row>
    <row r="284" spans="1:4" ht="12.75">
      <c r="A284" s="98" t="s">
        <v>6978</v>
      </c>
      <c r="B284" s="98" t="s">
        <v>5404</v>
      </c>
      <c r="C284" s="98" t="s">
        <v>5405</v>
      </c>
      <c r="D284" s="98"/>
    </row>
    <row r="285" spans="1:4" ht="12.75">
      <c r="A285" s="98" t="s">
        <v>6978</v>
      </c>
      <c r="B285" s="98" t="s">
        <v>5406</v>
      </c>
      <c r="C285" s="98" t="s">
        <v>2322</v>
      </c>
      <c r="D285" s="98"/>
    </row>
    <row r="286" spans="1:4" ht="12.75">
      <c r="A286" s="98" t="s">
        <v>6978</v>
      </c>
      <c r="B286" s="98" t="s">
        <v>2323</v>
      </c>
      <c r="C286" s="98" t="s">
        <v>2324</v>
      </c>
      <c r="D286" s="98"/>
    </row>
    <row r="287" spans="1:4" ht="12.75">
      <c r="A287" s="98" t="s">
        <v>6978</v>
      </c>
      <c r="B287" s="98" t="s">
        <v>2325</v>
      </c>
      <c r="C287" s="98" t="s">
        <v>2326</v>
      </c>
      <c r="D287" s="98"/>
    </row>
    <row r="288" spans="1:4" ht="12.75">
      <c r="A288" s="98" t="s">
        <v>6978</v>
      </c>
      <c r="B288" s="98" t="s">
        <v>2327</v>
      </c>
      <c r="C288" s="98" t="s">
        <v>2328</v>
      </c>
      <c r="D288" s="98"/>
    </row>
    <row r="289" spans="1:4" ht="12.75">
      <c r="A289" s="98" t="s">
        <v>6978</v>
      </c>
      <c r="B289" s="98" t="s">
        <v>2329</v>
      </c>
      <c r="C289" s="98" t="s">
        <v>2330</v>
      </c>
      <c r="D289" s="98"/>
    </row>
    <row r="290" spans="1:4" ht="12.75">
      <c r="A290" s="98" t="s">
        <v>6978</v>
      </c>
      <c r="B290" s="98" t="s">
        <v>2331</v>
      </c>
      <c r="C290" s="98" t="s">
        <v>2332</v>
      </c>
      <c r="D290" s="98"/>
    </row>
    <row r="291" spans="1:4" ht="12.75">
      <c r="A291" s="98" t="s">
        <v>6978</v>
      </c>
      <c r="B291" s="98" t="s">
        <v>2333</v>
      </c>
      <c r="C291" s="98" t="s">
        <v>2334</v>
      </c>
      <c r="D291" s="98"/>
    </row>
    <row r="292" spans="1:4" ht="12.75">
      <c r="A292" s="98" t="s">
        <v>6978</v>
      </c>
      <c r="B292" s="98" t="s">
        <v>2335</v>
      </c>
      <c r="C292" s="98" t="s">
        <v>4923</v>
      </c>
      <c r="D292" s="98"/>
    </row>
    <row r="293" spans="1:4" ht="12.75">
      <c r="A293" s="98" t="s">
        <v>6978</v>
      </c>
      <c r="B293" s="98" t="s">
        <v>4924</v>
      </c>
      <c r="C293" s="98" t="s">
        <v>4925</v>
      </c>
      <c r="D293" s="98"/>
    </row>
    <row r="294" spans="1:4" ht="12.75">
      <c r="A294" s="98" t="s">
        <v>6978</v>
      </c>
      <c r="B294" s="98" t="s">
        <v>4926</v>
      </c>
      <c r="C294" s="98" t="s">
        <v>4927</v>
      </c>
      <c r="D294" s="98"/>
    </row>
    <row r="295" spans="1:4" ht="12.75">
      <c r="A295" s="98" t="s">
        <v>6978</v>
      </c>
      <c r="B295" s="98" t="s">
        <v>4928</v>
      </c>
      <c r="C295" s="98" t="s">
        <v>3207</v>
      </c>
      <c r="D295" s="98"/>
    </row>
    <row r="296" spans="1:4" ht="12.75">
      <c r="A296" s="98" t="s">
        <v>6978</v>
      </c>
      <c r="B296" s="98" t="s">
        <v>3208</v>
      </c>
      <c r="C296" s="98" t="s">
        <v>3209</v>
      </c>
      <c r="D296" s="98"/>
    </row>
    <row r="297" spans="1:4" ht="12.75">
      <c r="A297" s="98" t="s">
        <v>6978</v>
      </c>
      <c r="B297" s="98" t="s">
        <v>3210</v>
      </c>
      <c r="C297" s="98" t="s">
        <v>3211</v>
      </c>
      <c r="D297" s="98"/>
    </row>
    <row r="298" spans="1:4" ht="12.75">
      <c r="A298" s="98" t="s">
        <v>6978</v>
      </c>
      <c r="B298" s="98" t="s">
        <v>3212</v>
      </c>
      <c r="C298" s="98" t="s">
        <v>3213</v>
      </c>
      <c r="D298" s="98"/>
    </row>
    <row r="299" spans="1:4" ht="12.75">
      <c r="A299" s="98" t="s">
        <v>6978</v>
      </c>
      <c r="B299" s="98" t="s">
        <v>3214</v>
      </c>
      <c r="C299" s="98" t="s">
        <v>3215</v>
      </c>
      <c r="D299" s="98"/>
    </row>
    <row r="300" spans="1:4" ht="12.75">
      <c r="A300" s="98" t="s">
        <v>6978</v>
      </c>
      <c r="B300" s="98" t="s">
        <v>3216</v>
      </c>
      <c r="C300" s="98" t="s">
        <v>3217</v>
      </c>
      <c r="D300" s="98"/>
    </row>
    <row r="301" spans="1:4" ht="12.75">
      <c r="A301" s="98" t="s">
        <v>6978</v>
      </c>
      <c r="B301" s="98" t="s">
        <v>3218</v>
      </c>
      <c r="C301" s="98" t="s">
        <v>3219</v>
      </c>
      <c r="D301" s="98"/>
    </row>
    <row r="302" spans="1:4" ht="12.75">
      <c r="A302" s="98" t="s">
        <v>6978</v>
      </c>
      <c r="B302" s="98" t="s">
        <v>3220</v>
      </c>
      <c r="C302" s="98" t="s">
        <v>3221</v>
      </c>
      <c r="D302" s="98"/>
    </row>
    <row r="303" spans="1:4" ht="12.75">
      <c r="A303" s="98" t="s">
        <v>6978</v>
      </c>
      <c r="B303" s="98" t="s">
        <v>3222</v>
      </c>
      <c r="C303" s="98" t="s">
        <v>3223</v>
      </c>
      <c r="D303" s="98"/>
    </row>
    <row r="304" spans="1:4" ht="12.75">
      <c r="A304" s="98" t="s">
        <v>6978</v>
      </c>
      <c r="B304" s="98" t="s">
        <v>3224</v>
      </c>
      <c r="C304" s="98" t="s">
        <v>3225</v>
      </c>
      <c r="D304" s="98"/>
    </row>
    <row r="305" spans="1:4" ht="12.75">
      <c r="A305" s="98" t="s">
        <v>6978</v>
      </c>
      <c r="B305" s="98" t="s">
        <v>3226</v>
      </c>
      <c r="C305" s="98" t="s">
        <v>3227</v>
      </c>
      <c r="D305" s="98"/>
    </row>
    <row r="306" spans="1:4" ht="12.75">
      <c r="A306" s="98" t="s">
        <v>6978</v>
      </c>
      <c r="B306" s="98" t="s">
        <v>3228</v>
      </c>
      <c r="C306" s="98" t="s">
        <v>3229</v>
      </c>
      <c r="D306" s="98"/>
    </row>
    <row r="307" spans="1:4" ht="12.75">
      <c r="A307" s="98" t="s">
        <v>6978</v>
      </c>
      <c r="B307" s="98" t="s">
        <v>3230</v>
      </c>
      <c r="C307" s="98" t="s">
        <v>3231</v>
      </c>
      <c r="D307" s="98"/>
    </row>
    <row r="308" spans="1:4" ht="12.75">
      <c r="A308" s="98" t="s">
        <v>6978</v>
      </c>
      <c r="B308" s="98" t="s">
        <v>3232</v>
      </c>
      <c r="C308" s="98" t="s">
        <v>3233</v>
      </c>
      <c r="D308" s="98"/>
    </row>
    <row r="309" spans="1:4" ht="12.75">
      <c r="A309" s="98" t="s">
        <v>6978</v>
      </c>
      <c r="B309" s="98" t="s">
        <v>3234</v>
      </c>
      <c r="C309" s="98" t="s">
        <v>3235</v>
      </c>
      <c r="D309" s="98"/>
    </row>
    <row r="310" spans="1:4" ht="12.75">
      <c r="A310" s="98" t="s">
        <v>6978</v>
      </c>
      <c r="B310" s="98" t="s">
        <v>5882</v>
      </c>
      <c r="C310" s="98" t="s">
        <v>5883</v>
      </c>
      <c r="D310" s="98"/>
    </row>
    <row r="311" spans="1:4" ht="12.75">
      <c r="A311" s="98" t="s">
        <v>6978</v>
      </c>
      <c r="B311" s="98" t="s">
        <v>8676</v>
      </c>
      <c r="C311" s="98" t="s">
        <v>8677</v>
      </c>
      <c r="D311" s="98"/>
    </row>
    <row r="312" spans="1:4" ht="12.75">
      <c r="A312" s="98" t="s">
        <v>6978</v>
      </c>
      <c r="B312" s="98" t="s">
        <v>3236</v>
      </c>
      <c r="C312" s="98" t="s">
        <v>3237</v>
      </c>
      <c r="D312" s="98"/>
    </row>
    <row r="313" spans="1:4" ht="12.75">
      <c r="A313" s="98" t="s">
        <v>6978</v>
      </c>
      <c r="B313" s="98" t="s">
        <v>3238</v>
      </c>
      <c r="C313" s="98" t="s">
        <v>3239</v>
      </c>
      <c r="D313" s="98"/>
    </row>
    <row r="314" spans="1:4" ht="12.75">
      <c r="A314" s="98" t="s">
        <v>6978</v>
      </c>
      <c r="B314" s="98" t="s">
        <v>3240</v>
      </c>
      <c r="C314" s="98" t="s">
        <v>3241</v>
      </c>
      <c r="D314" s="98"/>
    </row>
    <row r="315" spans="1:4" ht="12.75">
      <c r="A315" s="98" t="s">
        <v>6978</v>
      </c>
      <c r="B315" s="98" t="s">
        <v>3242</v>
      </c>
      <c r="C315" s="98" t="s">
        <v>3243</v>
      </c>
      <c r="D315" s="98"/>
    </row>
    <row r="316" spans="1:4" ht="12.75">
      <c r="A316" s="98" t="s">
        <v>6978</v>
      </c>
      <c r="B316" s="98" t="s">
        <v>6559</v>
      </c>
      <c r="C316" s="98" t="s">
        <v>6560</v>
      </c>
      <c r="D316" s="98"/>
    </row>
    <row r="317" spans="1:4" ht="12.75">
      <c r="A317" s="98" t="s">
        <v>6978</v>
      </c>
      <c r="B317" s="98" t="s">
        <v>6561</v>
      </c>
      <c r="C317" s="98" t="s">
        <v>6562</v>
      </c>
      <c r="D317" s="98"/>
    </row>
    <row r="318" spans="1:4" ht="12.75">
      <c r="A318" s="98" t="s">
        <v>6978</v>
      </c>
      <c r="B318" s="98" t="s">
        <v>6563</v>
      </c>
      <c r="C318" s="98" t="s">
        <v>6564</v>
      </c>
      <c r="D318" s="98"/>
    </row>
    <row r="319" spans="1:4" ht="12.75">
      <c r="A319" s="98" t="s">
        <v>6978</v>
      </c>
      <c r="B319" s="98" t="s">
        <v>6565</v>
      </c>
      <c r="C319" s="98" t="s">
        <v>6566</v>
      </c>
      <c r="D319" s="98"/>
    </row>
    <row r="320" spans="1:4" ht="12.75">
      <c r="A320" s="98" t="s">
        <v>7487</v>
      </c>
      <c r="B320" s="98" t="s">
        <v>7507</v>
      </c>
      <c r="C320" s="98" t="s">
        <v>7508</v>
      </c>
      <c r="D320" s="98"/>
    </row>
    <row r="321" spans="1:4" ht="12.75">
      <c r="A321" s="98" t="s">
        <v>7487</v>
      </c>
      <c r="B321" s="98" t="s">
        <v>1155</v>
      </c>
      <c r="C321" s="98" t="s">
        <v>7508</v>
      </c>
      <c r="D321" s="98"/>
    </row>
    <row r="322" spans="1:4" ht="12.75">
      <c r="A322" s="98" t="s">
        <v>6978</v>
      </c>
      <c r="B322" s="98" t="s">
        <v>6567</v>
      </c>
      <c r="C322" s="98" t="s">
        <v>6568</v>
      </c>
      <c r="D322" s="98"/>
    </row>
    <row r="323" spans="1:4" ht="12.75">
      <c r="A323" s="98" t="s">
        <v>6978</v>
      </c>
      <c r="B323" s="98" t="s">
        <v>6569</v>
      </c>
      <c r="C323" s="98" t="s">
        <v>8678</v>
      </c>
      <c r="D323" s="98"/>
    </row>
    <row r="324" spans="1:4" ht="12.75">
      <c r="A324" s="98" t="s">
        <v>6978</v>
      </c>
      <c r="B324" s="98" t="s">
        <v>6570</v>
      </c>
      <c r="C324" s="98" t="s">
        <v>6571</v>
      </c>
      <c r="D324" s="98"/>
    </row>
    <row r="325" spans="1:4" ht="12.75">
      <c r="A325" s="98" t="s">
        <v>6978</v>
      </c>
      <c r="B325" s="98" t="s">
        <v>6572</v>
      </c>
      <c r="C325" s="98" t="s">
        <v>6573</v>
      </c>
      <c r="D325" s="98"/>
    </row>
    <row r="326" spans="1:4" ht="12.75">
      <c r="A326" s="98" t="s">
        <v>6978</v>
      </c>
      <c r="B326" s="98" t="s">
        <v>6574</v>
      </c>
      <c r="C326" s="98" t="s">
        <v>6575</v>
      </c>
      <c r="D326" s="98"/>
    </row>
    <row r="327" spans="1:4" ht="12.75">
      <c r="A327" s="98" t="s">
        <v>6978</v>
      </c>
      <c r="B327" s="98" t="s">
        <v>6576</v>
      </c>
      <c r="C327" s="98" t="s">
        <v>6577</v>
      </c>
      <c r="D327" s="98"/>
    </row>
    <row r="328" spans="1:4" ht="12.75">
      <c r="A328" s="98" t="s">
        <v>6978</v>
      </c>
      <c r="B328" s="98" t="s">
        <v>6578</v>
      </c>
      <c r="C328" s="98" t="s">
        <v>6579</v>
      </c>
      <c r="D328" s="98"/>
    </row>
    <row r="329" spans="1:4" ht="12.75">
      <c r="A329" s="98" t="s">
        <v>6978</v>
      </c>
      <c r="B329" s="98" t="s">
        <v>6580</v>
      </c>
      <c r="C329" s="98" t="s">
        <v>6581</v>
      </c>
      <c r="D329" s="98"/>
    </row>
    <row r="330" spans="1:4" ht="12.75">
      <c r="A330" s="98" t="s">
        <v>6978</v>
      </c>
      <c r="B330" s="98" t="s">
        <v>6582</v>
      </c>
      <c r="C330" s="98" t="s">
        <v>6583</v>
      </c>
      <c r="D330" s="98"/>
    </row>
    <row r="331" spans="1:4" ht="12.75">
      <c r="A331" s="98" t="s">
        <v>6978</v>
      </c>
      <c r="B331" s="98" t="s">
        <v>6584</v>
      </c>
      <c r="C331" s="98" t="s">
        <v>6585</v>
      </c>
      <c r="D331" s="98"/>
    </row>
    <row r="332" spans="1:4" ht="12.75">
      <c r="A332" s="98" t="s">
        <v>6978</v>
      </c>
      <c r="B332" s="98" t="s">
        <v>6586</v>
      </c>
      <c r="C332" s="98" t="s">
        <v>6587</v>
      </c>
      <c r="D332" s="98"/>
    </row>
    <row r="333" spans="1:4" ht="12.75">
      <c r="A333" s="98" t="s">
        <v>6978</v>
      </c>
      <c r="B333" s="98" t="s">
        <v>6588</v>
      </c>
      <c r="C333" s="98" t="s">
        <v>7204</v>
      </c>
      <c r="D333" s="98"/>
    </row>
    <row r="334" spans="1:4" ht="12.75">
      <c r="A334" s="98" t="s">
        <v>6978</v>
      </c>
      <c r="B334" s="98" t="s">
        <v>7205</v>
      </c>
      <c r="C334" s="98" t="s">
        <v>7206</v>
      </c>
      <c r="D334" s="98"/>
    </row>
    <row r="335" spans="1:4" ht="12.75">
      <c r="A335" s="98" t="s">
        <v>6978</v>
      </c>
      <c r="B335" s="98" t="s">
        <v>7207</v>
      </c>
      <c r="C335" s="98" t="s">
        <v>7208</v>
      </c>
      <c r="D335" s="98"/>
    </row>
    <row r="336" spans="1:4" ht="12.75">
      <c r="A336" s="98" t="s">
        <v>6978</v>
      </c>
      <c r="B336" s="98" t="s">
        <v>7209</v>
      </c>
      <c r="C336" s="98" t="s">
        <v>7210</v>
      </c>
      <c r="D336" s="98"/>
    </row>
    <row r="337" spans="1:4" ht="12.75">
      <c r="A337" s="98" t="s">
        <v>6978</v>
      </c>
      <c r="B337" s="98" t="s">
        <v>7211</v>
      </c>
      <c r="C337" s="98" t="s">
        <v>7212</v>
      </c>
      <c r="D337" s="98"/>
    </row>
    <row r="338" spans="1:4" ht="12.75">
      <c r="A338" s="98" t="s">
        <v>6978</v>
      </c>
      <c r="B338" s="98" t="s">
        <v>7213</v>
      </c>
      <c r="C338" s="98" t="s">
        <v>7214</v>
      </c>
      <c r="D338" s="98"/>
    </row>
    <row r="339" spans="1:4" ht="12.75">
      <c r="A339" s="98" t="s">
        <v>6978</v>
      </c>
      <c r="B339" s="98" t="s">
        <v>7215</v>
      </c>
      <c r="C339" s="98" t="s">
        <v>7230</v>
      </c>
      <c r="D339" s="98"/>
    </row>
    <row r="340" spans="1:4" ht="12.75">
      <c r="A340" s="98" t="s">
        <v>6978</v>
      </c>
      <c r="B340" s="98" t="s">
        <v>7231</v>
      </c>
      <c r="C340" s="98" t="s">
        <v>7232</v>
      </c>
      <c r="D340" s="98"/>
    </row>
    <row r="341" spans="1:4" ht="12.75">
      <c r="A341" s="98" t="s">
        <v>6978</v>
      </c>
      <c r="B341" s="98" t="s">
        <v>7233</v>
      </c>
      <c r="C341" s="98" t="s">
        <v>5383</v>
      </c>
      <c r="D341" s="98"/>
    </row>
    <row r="342" spans="1:4" ht="12.75">
      <c r="A342" s="98" t="s">
        <v>6978</v>
      </c>
      <c r="B342" s="98" t="s">
        <v>7234</v>
      </c>
      <c r="C342" s="98" t="s">
        <v>7235</v>
      </c>
      <c r="D342" s="98"/>
    </row>
    <row r="343" spans="1:4" ht="12.75">
      <c r="A343" s="98" t="s">
        <v>6978</v>
      </c>
      <c r="B343" s="98" t="s">
        <v>7236</v>
      </c>
      <c r="C343" s="98" t="s">
        <v>7237</v>
      </c>
      <c r="D343" s="98"/>
    </row>
    <row r="344" spans="1:4" ht="12.75">
      <c r="A344" s="98" t="s">
        <v>6978</v>
      </c>
      <c r="B344" s="98" t="s">
        <v>7238</v>
      </c>
      <c r="C344" s="98" t="s">
        <v>7239</v>
      </c>
      <c r="D344" s="98"/>
    </row>
    <row r="345" spans="1:4" ht="12.75">
      <c r="A345" s="98" t="s">
        <v>7487</v>
      </c>
      <c r="B345" s="98" t="s">
        <v>7509</v>
      </c>
      <c r="C345" s="98" t="s">
        <v>7510</v>
      </c>
      <c r="D345" s="98"/>
    </row>
    <row r="346" spans="1:4" ht="12.75">
      <c r="A346" s="98" t="s">
        <v>7487</v>
      </c>
      <c r="B346" s="98" t="s">
        <v>1156</v>
      </c>
      <c r="C346" s="98" t="s">
        <v>7510</v>
      </c>
      <c r="D346" s="98"/>
    </row>
    <row r="347" spans="1:4" ht="12.75">
      <c r="A347" s="98" t="s">
        <v>7487</v>
      </c>
      <c r="B347" s="98" t="s">
        <v>7511</v>
      </c>
      <c r="C347" s="98" t="s">
        <v>7512</v>
      </c>
      <c r="D347" s="98"/>
    </row>
    <row r="348" spans="1:4" ht="12.75">
      <c r="A348" s="98" t="s">
        <v>7487</v>
      </c>
      <c r="B348" s="98" t="s">
        <v>2339</v>
      </c>
      <c r="C348" s="98" t="s">
        <v>2340</v>
      </c>
      <c r="D348" s="98"/>
    </row>
    <row r="349" spans="1:4" ht="12.75">
      <c r="A349" s="98" t="s">
        <v>7487</v>
      </c>
      <c r="B349" s="98" t="s">
        <v>1157</v>
      </c>
      <c r="C349" s="98" t="s">
        <v>1158</v>
      </c>
      <c r="D349" s="98"/>
    </row>
    <row r="350" spans="1:4" ht="12.75">
      <c r="A350" s="98" t="s">
        <v>7487</v>
      </c>
      <c r="B350" s="98" t="s">
        <v>1159</v>
      </c>
      <c r="C350" s="98" t="s">
        <v>4654</v>
      </c>
      <c r="D350" s="98"/>
    </row>
    <row r="351" spans="1:4" ht="12.75">
      <c r="A351" s="98" t="s">
        <v>7487</v>
      </c>
      <c r="B351" s="98" t="s">
        <v>1160</v>
      </c>
      <c r="C351" s="98" t="s">
        <v>4655</v>
      </c>
      <c r="D351" s="98"/>
    </row>
    <row r="352" spans="1:4" ht="12.75">
      <c r="A352" s="98" t="s">
        <v>7487</v>
      </c>
      <c r="B352" s="98" t="s">
        <v>4705</v>
      </c>
      <c r="C352" s="98" t="s">
        <v>391</v>
      </c>
      <c r="D352" s="98"/>
    </row>
    <row r="353" spans="1:4" ht="12.75">
      <c r="A353" s="98" t="s">
        <v>6978</v>
      </c>
      <c r="B353" s="98" t="s">
        <v>8679</v>
      </c>
      <c r="C353" s="98" t="s">
        <v>8680</v>
      </c>
      <c r="D353" s="98"/>
    </row>
    <row r="354" spans="1:4" ht="12.75">
      <c r="A354" s="98" t="s">
        <v>6978</v>
      </c>
      <c r="B354" s="98" t="s">
        <v>8681</v>
      </c>
      <c r="C354" s="98" t="s">
        <v>8682</v>
      </c>
      <c r="D354" s="98"/>
    </row>
    <row r="355" spans="1:4" ht="12.75">
      <c r="A355" s="98" t="s">
        <v>6978</v>
      </c>
      <c r="B355" s="98" t="s">
        <v>8683</v>
      </c>
      <c r="C355" s="98" t="s">
        <v>8684</v>
      </c>
      <c r="D355" s="98"/>
    </row>
    <row r="356" spans="1:4" ht="12.75">
      <c r="A356" s="98" t="s">
        <v>6978</v>
      </c>
      <c r="B356" s="98" t="s">
        <v>8685</v>
      </c>
      <c r="C356" s="98" t="s">
        <v>8686</v>
      </c>
      <c r="D356" s="98"/>
    </row>
    <row r="357" spans="1:4" ht="12.75">
      <c r="A357" s="98" t="s">
        <v>6978</v>
      </c>
      <c r="B357" s="98" t="s">
        <v>8687</v>
      </c>
      <c r="C357" s="98" t="s">
        <v>8688</v>
      </c>
      <c r="D357" s="98"/>
    </row>
    <row r="358" spans="1:4" ht="12.75">
      <c r="A358" s="98" t="s">
        <v>6978</v>
      </c>
      <c r="B358" s="98" t="s">
        <v>8689</v>
      </c>
      <c r="C358" s="98" t="s">
        <v>8690</v>
      </c>
      <c r="D358" s="98"/>
    </row>
    <row r="359" spans="1:4" ht="12.75">
      <c r="A359" s="98" t="s">
        <v>6978</v>
      </c>
      <c r="B359" s="98" t="s">
        <v>8691</v>
      </c>
      <c r="C359" s="98" t="s">
        <v>8692</v>
      </c>
      <c r="D359" s="98"/>
    </row>
    <row r="360" spans="1:4" ht="12.75">
      <c r="A360" s="98" t="s">
        <v>6978</v>
      </c>
      <c r="B360" s="98" t="s">
        <v>8693</v>
      </c>
      <c r="C360" s="98" t="s">
        <v>8694</v>
      </c>
      <c r="D360" s="98"/>
    </row>
    <row r="361" spans="1:4" ht="12.75">
      <c r="A361" s="98" t="s">
        <v>6978</v>
      </c>
      <c r="B361" s="98" t="s">
        <v>8695</v>
      </c>
      <c r="C361" s="98" t="s">
        <v>8696</v>
      </c>
      <c r="D361" s="98"/>
    </row>
    <row r="362" spans="1:4" ht="12.75">
      <c r="A362" s="98" t="s">
        <v>7487</v>
      </c>
      <c r="B362" s="98" t="s">
        <v>4706</v>
      </c>
      <c r="C362" s="98" t="s">
        <v>392</v>
      </c>
      <c r="D362" s="98"/>
    </row>
    <row r="363" spans="1:4" ht="12.75">
      <c r="A363" s="98" t="s">
        <v>6978</v>
      </c>
      <c r="B363" s="98" t="s">
        <v>8697</v>
      </c>
      <c r="C363" s="98" t="s">
        <v>8698</v>
      </c>
      <c r="D363" s="98"/>
    </row>
    <row r="364" spans="1:4" ht="12.75">
      <c r="A364" s="98" t="s">
        <v>7487</v>
      </c>
      <c r="B364" s="98" t="s">
        <v>649</v>
      </c>
      <c r="C364" s="98" t="s">
        <v>603</v>
      </c>
      <c r="D364" s="98"/>
    </row>
    <row r="365" spans="1:4" ht="12.75">
      <c r="A365" s="98" t="s">
        <v>7487</v>
      </c>
      <c r="B365" s="98" t="s">
        <v>650</v>
      </c>
      <c r="C365" s="98" t="s">
        <v>603</v>
      </c>
      <c r="D365" s="98"/>
    </row>
    <row r="366" spans="1:4" ht="12.75">
      <c r="A366" s="98" t="s">
        <v>7487</v>
      </c>
      <c r="B366" s="98" t="s">
        <v>651</v>
      </c>
      <c r="C366" s="98" t="s">
        <v>604</v>
      </c>
      <c r="D366" s="98"/>
    </row>
    <row r="367" spans="1:4" ht="12.75">
      <c r="A367" s="98" t="s">
        <v>7487</v>
      </c>
      <c r="B367" s="98" t="s">
        <v>652</v>
      </c>
      <c r="C367" s="98" t="s">
        <v>604</v>
      </c>
      <c r="D367" s="98"/>
    </row>
    <row r="368" spans="1:4" ht="12.75">
      <c r="A368" s="98" t="s">
        <v>316</v>
      </c>
      <c r="B368" s="98" t="s">
        <v>8699</v>
      </c>
      <c r="C368" s="98" t="s">
        <v>8700</v>
      </c>
      <c r="D368" s="98"/>
    </row>
    <row r="369" spans="1:4" ht="12.75">
      <c r="A369" s="98" t="s">
        <v>316</v>
      </c>
      <c r="B369" s="98" t="s">
        <v>8701</v>
      </c>
      <c r="C369" s="98" t="s">
        <v>8702</v>
      </c>
      <c r="D369" s="98"/>
    </row>
    <row r="370" spans="1:4" ht="12.75">
      <c r="A370" s="98" t="s">
        <v>316</v>
      </c>
      <c r="B370" s="98" t="s">
        <v>8703</v>
      </c>
      <c r="C370" s="98" t="s">
        <v>8704</v>
      </c>
      <c r="D370" s="98"/>
    </row>
    <row r="371" spans="1:4" ht="12.75">
      <c r="A371" s="98" t="s">
        <v>6978</v>
      </c>
      <c r="B371" s="98" t="s">
        <v>7240</v>
      </c>
      <c r="C371" s="98" t="s">
        <v>7241</v>
      </c>
      <c r="D371" s="98"/>
    </row>
    <row r="372" spans="1:4" ht="12.75">
      <c r="A372" s="98" t="s">
        <v>6978</v>
      </c>
      <c r="B372" s="98" t="s">
        <v>7242</v>
      </c>
      <c r="C372" s="98" t="s">
        <v>7243</v>
      </c>
      <c r="D372" s="98"/>
    </row>
    <row r="373" spans="1:4" ht="12.75">
      <c r="A373" s="98" t="s">
        <v>6978</v>
      </c>
      <c r="B373" s="98" t="s">
        <v>7244</v>
      </c>
      <c r="C373" s="98" t="s">
        <v>7245</v>
      </c>
      <c r="D373" s="98"/>
    </row>
    <row r="374" spans="1:4" ht="12.75">
      <c r="A374" s="98" t="s">
        <v>6978</v>
      </c>
      <c r="B374" s="98" t="s">
        <v>7246</v>
      </c>
      <c r="C374" s="98" t="s">
        <v>7247</v>
      </c>
      <c r="D374" s="98"/>
    </row>
    <row r="375" spans="1:4" ht="12.75">
      <c r="A375" s="98" t="s">
        <v>6978</v>
      </c>
      <c r="B375" s="98" t="s">
        <v>7248</v>
      </c>
      <c r="C375" s="98" t="s">
        <v>7249</v>
      </c>
      <c r="D375" s="98"/>
    </row>
    <row r="376" spans="1:4" ht="12.75">
      <c r="A376" s="98" t="s">
        <v>6978</v>
      </c>
      <c r="B376" s="98" t="s">
        <v>7250</v>
      </c>
      <c r="C376" s="98" t="s">
        <v>7251</v>
      </c>
      <c r="D376" s="98"/>
    </row>
    <row r="377" spans="1:4" ht="12.75">
      <c r="A377" s="98" t="s">
        <v>6978</v>
      </c>
      <c r="B377" s="98" t="s">
        <v>7252</v>
      </c>
      <c r="C377" s="98" t="s">
        <v>7253</v>
      </c>
      <c r="D377" s="98"/>
    </row>
    <row r="378" spans="1:4" ht="12.75">
      <c r="A378" s="98" t="s">
        <v>6978</v>
      </c>
      <c r="B378" s="98" t="s">
        <v>7254</v>
      </c>
      <c r="C378" s="98" t="s">
        <v>7255</v>
      </c>
      <c r="D378" s="98"/>
    </row>
    <row r="379" spans="1:4" ht="12.75">
      <c r="A379" s="98" t="s">
        <v>6978</v>
      </c>
      <c r="B379" s="98" t="s">
        <v>7256</v>
      </c>
      <c r="C379" s="98" t="s">
        <v>7257</v>
      </c>
      <c r="D379" s="98"/>
    </row>
    <row r="380" spans="1:4" ht="12.75">
      <c r="A380" s="98" t="s">
        <v>6978</v>
      </c>
      <c r="B380" s="98" t="s">
        <v>7258</v>
      </c>
      <c r="C380" s="98" t="s">
        <v>7259</v>
      </c>
      <c r="D380" s="98"/>
    </row>
    <row r="381" spans="1:4" ht="12.75">
      <c r="A381" s="98" t="s">
        <v>6978</v>
      </c>
      <c r="B381" s="98" t="s">
        <v>7260</v>
      </c>
      <c r="C381" s="98" t="s">
        <v>7261</v>
      </c>
      <c r="D381" s="98"/>
    </row>
    <row r="382" spans="1:4" ht="12.75">
      <c r="A382" s="98" t="s">
        <v>6978</v>
      </c>
      <c r="B382" s="98" t="s">
        <v>7262</v>
      </c>
      <c r="C382" s="98" t="s">
        <v>7263</v>
      </c>
      <c r="D382" s="98"/>
    </row>
    <row r="383" spans="1:4" ht="12.75">
      <c r="A383" s="98" t="s">
        <v>6978</v>
      </c>
      <c r="B383" s="98" t="s">
        <v>7264</v>
      </c>
      <c r="C383" s="98" t="s">
        <v>7265</v>
      </c>
      <c r="D383" s="98"/>
    </row>
    <row r="384" spans="1:4" ht="12.75">
      <c r="A384" s="98" t="s">
        <v>6978</v>
      </c>
      <c r="B384" s="98" t="s">
        <v>7266</v>
      </c>
      <c r="C384" s="98" t="s">
        <v>7267</v>
      </c>
      <c r="D384" s="98"/>
    </row>
    <row r="385" spans="1:4" ht="12.75">
      <c r="A385" s="98" t="s">
        <v>6978</v>
      </c>
      <c r="B385" s="98" t="s">
        <v>7268</v>
      </c>
      <c r="C385" s="98" t="s">
        <v>7269</v>
      </c>
      <c r="D385" s="98"/>
    </row>
    <row r="386" spans="1:4" ht="12.75">
      <c r="A386" s="98" t="s">
        <v>6978</v>
      </c>
      <c r="B386" s="98" t="s">
        <v>7270</v>
      </c>
      <c r="C386" s="98" t="s">
        <v>7271</v>
      </c>
      <c r="D386" s="98"/>
    </row>
    <row r="387" spans="1:4" ht="12.75">
      <c r="A387" s="98" t="s">
        <v>7487</v>
      </c>
      <c r="B387" s="98" t="s">
        <v>7513</v>
      </c>
      <c r="C387" s="98" t="s">
        <v>3711</v>
      </c>
      <c r="D387" s="98"/>
    </row>
    <row r="388" spans="1:4" ht="12.75">
      <c r="A388" s="98" t="s">
        <v>316</v>
      </c>
      <c r="B388" s="98" t="s">
        <v>8705</v>
      </c>
      <c r="C388" s="98" t="s">
        <v>8706</v>
      </c>
      <c r="D388" s="98"/>
    </row>
    <row r="389" spans="1:4" ht="12.75">
      <c r="A389" s="98" t="s">
        <v>7487</v>
      </c>
      <c r="B389" s="98" t="s">
        <v>6781</v>
      </c>
      <c r="C389" s="98" t="s">
        <v>3711</v>
      </c>
      <c r="D389" s="98"/>
    </row>
    <row r="390" spans="1:4" ht="12.75">
      <c r="A390" s="98" t="s">
        <v>7487</v>
      </c>
      <c r="B390" s="98" t="s">
        <v>1161</v>
      </c>
      <c r="C390" s="98" t="s">
        <v>1162</v>
      </c>
      <c r="D390" s="98"/>
    </row>
    <row r="391" spans="1:4" ht="12.75">
      <c r="A391" s="98" t="s">
        <v>7487</v>
      </c>
      <c r="B391" s="98" t="s">
        <v>1163</v>
      </c>
      <c r="C391" s="98" t="s">
        <v>1164</v>
      </c>
      <c r="D391" s="98"/>
    </row>
    <row r="392" spans="1:4" ht="12.75">
      <c r="A392" s="98" t="s">
        <v>7487</v>
      </c>
      <c r="B392" s="98" t="s">
        <v>1165</v>
      </c>
      <c r="C392" s="98" t="s">
        <v>1166</v>
      </c>
      <c r="D392" s="98"/>
    </row>
    <row r="393" spans="1:4" ht="12.75">
      <c r="A393" s="98" t="s">
        <v>7487</v>
      </c>
      <c r="B393" s="98" t="s">
        <v>1167</v>
      </c>
      <c r="C393" s="98" t="s">
        <v>1168</v>
      </c>
      <c r="D393" s="98"/>
    </row>
    <row r="394" spans="1:4" ht="12.75">
      <c r="A394" s="98" t="s">
        <v>7487</v>
      </c>
      <c r="B394" s="98" t="s">
        <v>1169</v>
      </c>
      <c r="C394" s="98" t="s">
        <v>5566</v>
      </c>
      <c r="D394" s="98"/>
    </row>
    <row r="395" spans="1:4" ht="12.75">
      <c r="A395" s="98" t="s">
        <v>7487</v>
      </c>
      <c r="B395" s="98" t="s">
        <v>5567</v>
      </c>
      <c r="C395" s="98" t="s">
        <v>5568</v>
      </c>
      <c r="D395" s="98"/>
    </row>
    <row r="396" spans="1:4" ht="12.75">
      <c r="A396" s="98" t="s">
        <v>7487</v>
      </c>
      <c r="B396" s="98" t="s">
        <v>5569</v>
      </c>
      <c r="C396" s="98" t="s">
        <v>5570</v>
      </c>
      <c r="D396" s="98"/>
    </row>
    <row r="397" spans="1:4" ht="12.75">
      <c r="A397" s="98" t="s">
        <v>7487</v>
      </c>
      <c r="B397" s="98" t="s">
        <v>5571</v>
      </c>
      <c r="C397" s="98" t="s">
        <v>5572</v>
      </c>
      <c r="D397" s="98"/>
    </row>
    <row r="398" spans="1:4" ht="12.75">
      <c r="A398" s="98" t="s">
        <v>316</v>
      </c>
      <c r="B398" s="98" t="s">
        <v>8707</v>
      </c>
      <c r="C398" s="98" t="s">
        <v>8708</v>
      </c>
      <c r="D398" s="98"/>
    </row>
    <row r="399" spans="1:4" ht="12.75">
      <c r="A399" s="98" t="s">
        <v>6978</v>
      </c>
      <c r="B399" s="98" t="s">
        <v>7272</v>
      </c>
      <c r="C399" s="98" t="s">
        <v>3375</v>
      </c>
      <c r="D399" s="98"/>
    </row>
    <row r="400" spans="1:4" ht="12.75">
      <c r="A400" s="98" t="s">
        <v>6978</v>
      </c>
      <c r="B400" s="98" t="s">
        <v>3376</v>
      </c>
      <c r="C400" s="98" t="s">
        <v>3377</v>
      </c>
      <c r="D400" s="98"/>
    </row>
    <row r="401" spans="1:4" ht="12.75">
      <c r="A401" s="98" t="s">
        <v>6978</v>
      </c>
      <c r="B401" s="98" t="s">
        <v>1577</v>
      </c>
      <c r="C401" s="98" t="s">
        <v>1578</v>
      </c>
      <c r="D401" s="98"/>
    </row>
    <row r="402" spans="1:4" ht="12.75">
      <c r="A402" s="98" t="s">
        <v>6978</v>
      </c>
      <c r="B402" s="98" t="s">
        <v>1579</v>
      </c>
      <c r="C402" s="98" t="s">
        <v>1580</v>
      </c>
      <c r="D402" s="98"/>
    </row>
    <row r="403" spans="1:4" ht="12.75">
      <c r="A403" s="98" t="s">
        <v>6978</v>
      </c>
      <c r="B403" s="98" t="s">
        <v>1581</v>
      </c>
      <c r="C403" s="98" t="s">
        <v>1582</v>
      </c>
      <c r="D403" s="98"/>
    </row>
    <row r="404" spans="1:4" ht="12.75">
      <c r="A404" s="98" t="s">
        <v>6978</v>
      </c>
      <c r="B404" s="98" t="s">
        <v>1583</v>
      </c>
      <c r="C404" s="98" t="s">
        <v>1584</v>
      </c>
      <c r="D404" s="98"/>
    </row>
    <row r="405" spans="1:4" ht="12.75">
      <c r="A405" s="98" t="s">
        <v>6978</v>
      </c>
      <c r="B405" s="98" t="s">
        <v>1585</v>
      </c>
      <c r="C405" s="98" t="s">
        <v>1586</v>
      </c>
      <c r="D405" s="98"/>
    </row>
    <row r="406" spans="1:4" ht="12.75">
      <c r="A406" s="98" t="s">
        <v>6978</v>
      </c>
      <c r="B406" s="98" t="s">
        <v>1585</v>
      </c>
      <c r="C406" s="98" t="s">
        <v>8709</v>
      </c>
      <c r="D406" s="98"/>
    </row>
    <row r="407" spans="1:4" ht="12.75">
      <c r="A407" s="98" t="s">
        <v>6978</v>
      </c>
      <c r="B407" s="98" t="s">
        <v>7550</v>
      </c>
      <c r="C407" s="98" t="s">
        <v>6347</v>
      </c>
      <c r="D407" s="98"/>
    </row>
    <row r="408" spans="1:4" ht="12.75">
      <c r="A408" s="98" t="s">
        <v>2875</v>
      </c>
      <c r="B408" s="98" t="s">
        <v>4966</v>
      </c>
      <c r="C408" s="98" t="s">
        <v>4967</v>
      </c>
      <c r="D408" s="98"/>
    </row>
    <row r="409" spans="1:4" ht="12.75">
      <c r="A409" s="98" t="s">
        <v>2875</v>
      </c>
      <c r="B409" s="98" t="s">
        <v>4660</v>
      </c>
      <c r="C409" s="98" t="s">
        <v>4661</v>
      </c>
      <c r="D409" s="98"/>
    </row>
    <row r="410" spans="1:4" ht="12.75">
      <c r="A410" s="98" t="s">
        <v>2875</v>
      </c>
      <c r="B410" s="98" t="s">
        <v>4662</v>
      </c>
      <c r="C410" s="98" t="s">
        <v>4663</v>
      </c>
      <c r="D410" s="98"/>
    </row>
    <row r="411" spans="1:4" ht="12.75">
      <c r="A411" s="98" t="s">
        <v>2875</v>
      </c>
      <c r="B411" s="98" t="s">
        <v>4664</v>
      </c>
      <c r="C411" s="98" t="s">
        <v>4665</v>
      </c>
      <c r="D411" s="98"/>
    </row>
    <row r="412" spans="1:4" ht="12.75">
      <c r="A412" s="98" t="s">
        <v>2875</v>
      </c>
      <c r="B412" s="98" t="s">
        <v>4968</v>
      </c>
      <c r="C412" s="98" t="s">
        <v>4969</v>
      </c>
      <c r="D412" s="98"/>
    </row>
    <row r="413" spans="1:4" ht="12.75">
      <c r="A413" s="98" t="s">
        <v>2875</v>
      </c>
      <c r="B413" s="98" t="s">
        <v>4970</v>
      </c>
      <c r="C413" s="98" t="s">
        <v>4971</v>
      </c>
      <c r="D413" s="98"/>
    </row>
    <row r="414" spans="1:4" ht="12.75">
      <c r="A414" s="98" t="s">
        <v>2875</v>
      </c>
      <c r="B414" s="98" t="s">
        <v>157</v>
      </c>
      <c r="C414" s="98" t="s">
        <v>158</v>
      </c>
      <c r="D414" s="98"/>
    </row>
    <row r="415" spans="1:4" ht="12.75">
      <c r="A415" s="98" t="s">
        <v>2875</v>
      </c>
      <c r="B415" s="98" t="s">
        <v>4972</v>
      </c>
      <c r="C415" s="98" t="s">
        <v>4973</v>
      </c>
      <c r="D415" s="98"/>
    </row>
    <row r="416" spans="1:4" ht="12.75">
      <c r="A416" s="98" t="s">
        <v>2875</v>
      </c>
      <c r="B416" s="98" t="s">
        <v>4974</v>
      </c>
      <c r="C416" s="98" t="s">
        <v>4975</v>
      </c>
      <c r="D416" s="98"/>
    </row>
    <row r="417" spans="1:4" ht="12.75">
      <c r="A417" s="98" t="s">
        <v>2875</v>
      </c>
      <c r="B417" s="98" t="s">
        <v>4976</v>
      </c>
      <c r="C417" s="98" t="s">
        <v>4977</v>
      </c>
      <c r="D417" s="98"/>
    </row>
    <row r="418" spans="1:4" ht="12.75">
      <c r="A418" s="98" t="s">
        <v>2875</v>
      </c>
      <c r="B418" s="98" t="s">
        <v>4978</v>
      </c>
      <c r="C418" s="98" t="s">
        <v>4979</v>
      </c>
      <c r="D418" s="98"/>
    </row>
    <row r="419" spans="1:4" ht="12.75">
      <c r="A419" s="98" t="s">
        <v>6978</v>
      </c>
      <c r="B419" s="98" t="s">
        <v>1587</v>
      </c>
      <c r="C419" s="98" t="s">
        <v>6348</v>
      </c>
      <c r="D419" s="98"/>
    </row>
    <row r="420" spans="1:4" ht="12.75">
      <c r="A420" s="98" t="s">
        <v>6978</v>
      </c>
      <c r="B420" s="98" t="s">
        <v>1587</v>
      </c>
      <c r="C420" s="98" t="s">
        <v>6348</v>
      </c>
      <c r="D420" s="98"/>
    </row>
    <row r="421" spans="1:4" ht="12.75">
      <c r="A421" s="98" t="s">
        <v>6978</v>
      </c>
      <c r="B421" s="98" t="s">
        <v>4072</v>
      </c>
      <c r="C421" s="98" t="s">
        <v>4073</v>
      </c>
      <c r="D421" s="98"/>
    </row>
    <row r="422" spans="1:4" ht="12.75">
      <c r="A422" s="98" t="s">
        <v>6978</v>
      </c>
      <c r="B422" s="98" t="s">
        <v>6349</v>
      </c>
      <c r="C422" s="98" t="s">
        <v>4455</v>
      </c>
      <c r="D422" s="98"/>
    </row>
    <row r="423" spans="1:4" ht="12.75">
      <c r="A423" s="98" t="s">
        <v>6978</v>
      </c>
      <c r="B423" s="98" t="s">
        <v>4169</v>
      </c>
      <c r="C423" s="98" t="s">
        <v>4170</v>
      </c>
      <c r="D423" s="98"/>
    </row>
    <row r="424" spans="1:4" ht="12.75">
      <c r="A424" s="98" t="s">
        <v>6978</v>
      </c>
      <c r="B424" s="98" t="s">
        <v>4169</v>
      </c>
      <c r="C424" s="98" t="s">
        <v>4170</v>
      </c>
      <c r="D424" s="98"/>
    </row>
    <row r="425" spans="1:4" ht="12.75">
      <c r="A425" s="98" t="s">
        <v>6978</v>
      </c>
      <c r="B425" s="98" t="s">
        <v>4456</v>
      </c>
      <c r="C425" s="98" t="s">
        <v>4457</v>
      </c>
      <c r="D425" s="98"/>
    </row>
    <row r="426" spans="1:4" ht="12.75">
      <c r="A426" s="98" t="s">
        <v>6978</v>
      </c>
      <c r="B426" s="98" t="s">
        <v>4456</v>
      </c>
      <c r="C426" s="98" t="s">
        <v>4457</v>
      </c>
      <c r="D426" s="98"/>
    </row>
    <row r="427" spans="1:4" ht="12.75">
      <c r="A427" s="98" t="s">
        <v>6978</v>
      </c>
      <c r="B427" s="98" t="s">
        <v>6510</v>
      </c>
      <c r="C427" s="98" t="s">
        <v>6511</v>
      </c>
      <c r="D427" s="98"/>
    </row>
    <row r="428" spans="1:4" ht="12.75">
      <c r="A428" s="98" t="s">
        <v>6978</v>
      </c>
      <c r="B428" s="98" t="s">
        <v>6512</v>
      </c>
      <c r="C428" s="98" t="s">
        <v>6513</v>
      </c>
      <c r="D428" s="98"/>
    </row>
    <row r="429" spans="1:4" ht="12.75">
      <c r="A429" s="98" t="s">
        <v>6978</v>
      </c>
      <c r="B429" s="98" t="s">
        <v>6262</v>
      </c>
      <c r="C429" s="98" t="s">
        <v>6263</v>
      </c>
      <c r="D429" s="98"/>
    </row>
    <row r="430" spans="1:4" ht="12.75">
      <c r="A430" s="98" t="s">
        <v>6978</v>
      </c>
      <c r="B430" s="98" t="s">
        <v>1588</v>
      </c>
      <c r="C430" s="98" t="s">
        <v>1589</v>
      </c>
      <c r="D430" s="98"/>
    </row>
    <row r="431" spans="1:4" ht="12.75">
      <c r="A431" s="98" t="s">
        <v>6978</v>
      </c>
      <c r="B431" s="98" t="s">
        <v>1590</v>
      </c>
      <c r="C431" s="98" t="s">
        <v>1591</v>
      </c>
      <c r="D431" s="98"/>
    </row>
    <row r="432" spans="1:4" ht="12.75">
      <c r="A432" s="98" t="s">
        <v>6978</v>
      </c>
      <c r="B432" s="98" t="s">
        <v>2853</v>
      </c>
      <c r="C432" s="98" t="s">
        <v>2854</v>
      </c>
      <c r="D432" s="98"/>
    </row>
    <row r="433" spans="1:4" ht="12.75">
      <c r="A433" s="98" t="s">
        <v>6978</v>
      </c>
      <c r="B433" s="98" t="s">
        <v>1592</v>
      </c>
      <c r="C433" s="98" t="s">
        <v>7273</v>
      </c>
      <c r="D433" s="98"/>
    </row>
    <row r="434" spans="1:4" ht="12.75">
      <c r="A434" s="98" t="s">
        <v>6978</v>
      </c>
      <c r="B434" s="98" t="s">
        <v>7274</v>
      </c>
      <c r="C434" s="98" t="s">
        <v>7275</v>
      </c>
      <c r="D434" s="98"/>
    </row>
    <row r="435" spans="1:4" ht="12.75">
      <c r="A435" s="98" t="s">
        <v>6978</v>
      </c>
      <c r="B435" s="98" t="s">
        <v>7276</v>
      </c>
      <c r="C435" s="98" t="s">
        <v>7277</v>
      </c>
      <c r="D435" s="98"/>
    </row>
    <row r="436" spans="1:4" ht="12.75">
      <c r="A436" s="98" t="s">
        <v>6978</v>
      </c>
      <c r="B436" s="98" t="s">
        <v>7278</v>
      </c>
      <c r="C436" s="98" t="s">
        <v>7279</v>
      </c>
      <c r="D436" s="98"/>
    </row>
    <row r="437" spans="1:4" ht="12.75">
      <c r="A437" s="98" t="s">
        <v>6978</v>
      </c>
      <c r="B437" s="98" t="s">
        <v>7280</v>
      </c>
      <c r="C437" s="98" t="s">
        <v>7281</v>
      </c>
      <c r="D437" s="98"/>
    </row>
    <row r="438" spans="1:4" ht="12.75">
      <c r="A438" s="98" t="s">
        <v>6978</v>
      </c>
      <c r="B438" s="98" t="s">
        <v>7282</v>
      </c>
      <c r="C438" s="98" t="s">
        <v>7283</v>
      </c>
      <c r="D438" s="98"/>
    </row>
    <row r="439" spans="1:4" ht="12.75">
      <c r="A439" s="98" t="s">
        <v>6978</v>
      </c>
      <c r="B439" s="98" t="s">
        <v>7284</v>
      </c>
      <c r="C439" s="98" t="s">
        <v>7285</v>
      </c>
      <c r="D439" s="98"/>
    </row>
    <row r="440" spans="1:4" ht="12.75">
      <c r="A440" s="98" t="s">
        <v>6978</v>
      </c>
      <c r="B440" s="98" t="s">
        <v>7286</v>
      </c>
      <c r="C440" s="98" t="s">
        <v>7287</v>
      </c>
      <c r="D440" s="98"/>
    </row>
    <row r="441" spans="1:4" ht="12.75">
      <c r="A441" s="98" t="s">
        <v>6978</v>
      </c>
      <c r="B441" s="98" t="s">
        <v>7288</v>
      </c>
      <c r="C441" s="98" t="s">
        <v>640</v>
      </c>
      <c r="D441" s="98"/>
    </row>
    <row r="442" spans="1:4" ht="12.75">
      <c r="A442" s="98" t="s">
        <v>6978</v>
      </c>
      <c r="B442" s="98" t="s">
        <v>8439</v>
      </c>
      <c r="C442" s="98" t="s">
        <v>8440</v>
      </c>
      <c r="D442" s="98"/>
    </row>
    <row r="443" spans="1:4" ht="12.75">
      <c r="A443" s="98" t="s">
        <v>2875</v>
      </c>
      <c r="B443" s="98" t="s">
        <v>4980</v>
      </c>
      <c r="C443" s="98" t="s">
        <v>4971</v>
      </c>
      <c r="D443" s="98"/>
    </row>
    <row r="444" spans="1:4" ht="12.75">
      <c r="A444" s="98" t="s">
        <v>316</v>
      </c>
      <c r="B444" s="98" t="s">
        <v>8710</v>
      </c>
      <c r="C444" s="98" t="s">
        <v>8711</v>
      </c>
      <c r="D444" s="98"/>
    </row>
    <row r="445" spans="1:4" ht="12.75">
      <c r="A445" s="98" t="s">
        <v>6978</v>
      </c>
      <c r="B445" s="98" t="s">
        <v>641</v>
      </c>
      <c r="C445" s="98" t="s">
        <v>642</v>
      </c>
      <c r="D445" s="98"/>
    </row>
    <row r="446" spans="1:4" ht="12.75">
      <c r="A446" s="98" t="s">
        <v>6978</v>
      </c>
      <c r="B446" s="98" t="s">
        <v>643</v>
      </c>
      <c r="C446" s="98" t="s">
        <v>644</v>
      </c>
      <c r="D446" s="98"/>
    </row>
    <row r="447" spans="1:4" ht="12.75">
      <c r="A447" s="98" t="s">
        <v>6978</v>
      </c>
      <c r="B447" s="98" t="s">
        <v>645</v>
      </c>
      <c r="C447" s="98" t="s">
        <v>646</v>
      </c>
      <c r="D447" s="98"/>
    </row>
    <row r="448" spans="1:4" ht="12.75">
      <c r="A448" s="98" t="s">
        <v>6978</v>
      </c>
      <c r="B448" s="98" t="s">
        <v>647</v>
      </c>
      <c r="C448" s="98" t="s">
        <v>7299</v>
      </c>
      <c r="D448" s="98"/>
    </row>
    <row r="449" spans="1:4" ht="12.75">
      <c r="A449" s="98" t="s">
        <v>6978</v>
      </c>
      <c r="B449" s="98" t="s">
        <v>7300</v>
      </c>
      <c r="C449" s="98" t="s">
        <v>7301</v>
      </c>
      <c r="D449" s="98"/>
    </row>
    <row r="450" spans="1:4" ht="12.75">
      <c r="A450" s="98" t="s">
        <v>6978</v>
      </c>
      <c r="B450" s="98" t="s">
        <v>8712</v>
      </c>
      <c r="C450" s="98" t="s">
        <v>8713</v>
      </c>
      <c r="D450" s="98"/>
    </row>
    <row r="451" spans="1:4" ht="12.75">
      <c r="A451" s="98" t="s">
        <v>6978</v>
      </c>
      <c r="B451" s="98" t="s">
        <v>7302</v>
      </c>
      <c r="C451" s="98" t="s">
        <v>7303</v>
      </c>
      <c r="D451" s="98"/>
    </row>
    <row r="452" spans="1:4" ht="12.75">
      <c r="A452" s="98" t="s">
        <v>6978</v>
      </c>
      <c r="B452" s="98" t="s">
        <v>7304</v>
      </c>
      <c r="C452" s="98" t="s">
        <v>7305</v>
      </c>
      <c r="D452" s="98"/>
    </row>
    <row r="453" spans="1:4" ht="12.75">
      <c r="A453" s="98" t="s">
        <v>6978</v>
      </c>
      <c r="B453" s="98" t="s">
        <v>7306</v>
      </c>
      <c r="C453" s="98" t="s">
        <v>7691</v>
      </c>
      <c r="D453" s="98"/>
    </row>
    <row r="454" spans="1:4" ht="12.75">
      <c r="A454" s="98" t="s">
        <v>6978</v>
      </c>
      <c r="B454" s="98" t="s">
        <v>7692</v>
      </c>
      <c r="C454" s="98" t="s">
        <v>7693</v>
      </c>
      <c r="D454" s="98"/>
    </row>
    <row r="455" spans="1:4" ht="12.75">
      <c r="A455" s="98" t="s">
        <v>6978</v>
      </c>
      <c r="B455" s="98" t="s">
        <v>7694</v>
      </c>
      <c r="C455" s="98" t="s">
        <v>7695</v>
      </c>
      <c r="D455" s="98"/>
    </row>
    <row r="456" spans="1:4" ht="12.75">
      <c r="A456" s="98" t="s">
        <v>6978</v>
      </c>
      <c r="B456" s="98" t="s">
        <v>7696</v>
      </c>
      <c r="C456" s="98" t="s">
        <v>7697</v>
      </c>
      <c r="D456" s="98"/>
    </row>
    <row r="457" spans="1:4" ht="12.75">
      <c r="A457" s="98" t="s">
        <v>6978</v>
      </c>
      <c r="B457" s="98" t="s">
        <v>7698</v>
      </c>
      <c r="C457" s="98" t="s">
        <v>7699</v>
      </c>
      <c r="D457" s="98"/>
    </row>
    <row r="458" spans="1:4" ht="12.75">
      <c r="A458" s="98" t="s">
        <v>6978</v>
      </c>
      <c r="B458" s="98" t="s">
        <v>7700</v>
      </c>
      <c r="C458" s="98" t="s">
        <v>7701</v>
      </c>
      <c r="D458" s="98"/>
    </row>
    <row r="459" spans="1:4" ht="12.75">
      <c r="A459" s="98" t="s">
        <v>6978</v>
      </c>
      <c r="B459" s="98" t="s">
        <v>7702</v>
      </c>
      <c r="C459" s="98" t="s">
        <v>3908</v>
      </c>
      <c r="D459" s="98"/>
    </row>
    <row r="460" spans="1:4" ht="12.75">
      <c r="A460" s="98" t="s">
        <v>6978</v>
      </c>
      <c r="B460" s="98" t="s">
        <v>3909</v>
      </c>
      <c r="C460" s="98" t="s">
        <v>3910</v>
      </c>
      <c r="D460" s="98"/>
    </row>
    <row r="461" spans="1:4" ht="12.75">
      <c r="A461" s="98" t="s">
        <v>6978</v>
      </c>
      <c r="B461" s="98" t="s">
        <v>3911</v>
      </c>
      <c r="C461" s="98" t="s">
        <v>3912</v>
      </c>
      <c r="D461" s="98"/>
    </row>
    <row r="462" spans="1:4" ht="12.75">
      <c r="A462" s="98" t="s">
        <v>6978</v>
      </c>
      <c r="B462" s="98" t="s">
        <v>3913</v>
      </c>
      <c r="C462" s="98" t="s">
        <v>3914</v>
      </c>
      <c r="D462" s="98"/>
    </row>
    <row r="463" spans="1:4" ht="12.75">
      <c r="A463" s="98" t="s">
        <v>6978</v>
      </c>
      <c r="B463" s="98" t="s">
        <v>3915</v>
      </c>
      <c r="C463" s="98" t="s">
        <v>3916</v>
      </c>
      <c r="D463" s="98"/>
    </row>
    <row r="464" spans="1:4" ht="12.75">
      <c r="A464" s="98" t="s">
        <v>6978</v>
      </c>
      <c r="B464" s="98" t="s">
        <v>3917</v>
      </c>
      <c r="C464" s="98" t="s">
        <v>3918</v>
      </c>
      <c r="D464" s="98"/>
    </row>
    <row r="465" spans="1:4" ht="12.75">
      <c r="A465" s="98" t="s">
        <v>6978</v>
      </c>
      <c r="B465" s="98" t="s">
        <v>2861</v>
      </c>
      <c r="C465" s="98" t="s">
        <v>2862</v>
      </c>
      <c r="D465" s="98"/>
    </row>
    <row r="466" spans="1:4" ht="12.75">
      <c r="A466" s="98" t="s">
        <v>6978</v>
      </c>
      <c r="B466" s="98" t="s">
        <v>7675</v>
      </c>
      <c r="C466" s="98" t="s">
        <v>7676</v>
      </c>
      <c r="D466" s="98"/>
    </row>
    <row r="467" spans="1:4" ht="12.75">
      <c r="A467" s="98" t="s">
        <v>2875</v>
      </c>
      <c r="B467" s="98" t="s">
        <v>4981</v>
      </c>
      <c r="C467" s="98" t="s">
        <v>4982</v>
      </c>
      <c r="D467" s="98"/>
    </row>
    <row r="468" spans="1:4" ht="12.75">
      <c r="A468" s="98" t="s">
        <v>2875</v>
      </c>
      <c r="B468" s="98" t="s">
        <v>4983</v>
      </c>
      <c r="C468" s="98" t="s">
        <v>4984</v>
      </c>
      <c r="D468" s="98"/>
    </row>
    <row r="469" spans="1:4" ht="12.75">
      <c r="A469" s="98" t="s">
        <v>2875</v>
      </c>
      <c r="B469" s="98" t="s">
        <v>4985</v>
      </c>
      <c r="C469" s="98" t="s">
        <v>4986</v>
      </c>
      <c r="D469" s="98"/>
    </row>
    <row r="470" spans="1:4" ht="12.75">
      <c r="A470" s="98" t="s">
        <v>2875</v>
      </c>
      <c r="B470" s="98" t="s">
        <v>4987</v>
      </c>
      <c r="C470" s="98" t="s">
        <v>4988</v>
      </c>
      <c r="D470" s="98"/>
    </row>
    <row r="471" spans="1:4" ht="12.75">
      <c r="A471" s="98" t="s">
        <v>2875</v>
      </c>
      <c r="B471" s="98" t="s">
        <v>4989</v>
      </c>
      <c r="C471" s="98" t="s">
        <v>4990</v>
      </c>
      <c r="D471" s="98"/>
    </row>
    <row r="472" spans="1:4" ht="12.75">
      <c r="A472" s="98" t="s">
        <v>2875</v>
      </c>
      <c r="B472" s="98" t="s">
        <v>4991</v>
      </c>
      <c r="C472" s="98" t="s">
        <v>4992</v>
      </c>
      <c r="D472" s="98"/>
    </row>
    <row r="473" spans="1:4" ht="12.75">
      <c r="A473" s="98" t="s">
        <v>2875</v>
      </c>
      <c r="B473" s="98" t="s">
        <v>4993</v>
      </c>
      <c r="C473" s="98" t="s">
        <v>4994</v>
      </c>
      <c r="D473" s="98"/>
    </row>
    <row r="474" spans="1:4" ht="12.75">
      <c r="A474" s="98" t="s">
        <v>2875</v>
      </c>
      <c r="B474" s="98" t="s">
        <v>4995</v>
      </c>
      <c r="C474" s="98" t="s">
        <v>7181</v>
      </c>
      <c r="D474" s="98"/>
    </row>
    <row r="475" spans="1:4" ht="12.75">
      <c r="A475" s="98" t="s">
        <v>6978</v>
      </c>
      <c r="B475" s="98" t="s">
        <v>3919</v>
      </c>
      <c r="C475" s="98" t="s">
        <v>3920</v>
      </c>
      <c r="D475" s="98"/>
    </row>
    <row r="476" spans="1:4" ht="12.75">
      <c r="A476" s="98" t="s">
        <v>6978</v>
      </c>
      <c r="B476" s="98" t="s">
        <v>3921</v>
      </c>
      <c r="C476" s="98" t="s">
        <v>3922</v>
      </c>
      <c r="D476" s="98"/>
    </row>
    <row r="477" spans="1:4" ht="12.75">
      <c r="A477" s="98" t="s">
        <v>2875</v>
      </c>
      <c r="B477" s="98" t="s">
        <v>2268</v>
      </c>
      <c r="C477" s="98" t="s">
        <v>2269</v>
      </c>
      <c r="D477" s="98"/>
    </row>
    <row r="478" spans="1:4" ht="12.75">
      <c r="A478" s="98" t="s">
        <v>2875</v>
      </c>
      <c r="B478" s="98" t="s">
        <v>2270</v>
      </c>
      <c r="C478" s="98" t="s">
        <v>2271</v>
      </c>
      <c r="D478" s="98"/>
    </row>
    <row r="479" spans="1:4" ht="12.75">
      <c r="A479" s="98" t="s">
        <v>2875</v>
      </c>
      <c r="B479" s="98" t="s">
        <v>2272</v>
      </c>
      <c r="C479" s="98" t="s">
        <v>2273</v>
      </c>
      <c r="D479" s="98"/>
    </row>
    <row r="480" spans="1:4" ht="12.75">
      <c r="A480" s="98" t="s">
        <v>2875</v>
      </c>
      <c r="B480" s="98" t="s">
        <v>2274</v>
      </c>
      <c r="C480" s="98" t="s">
        <v>2275</v>
      </c>
      <c r="D480" s="98"/>
    </row>
    <row r="481" spans="1:4" ht="12.75">
      <c r="A481" s="98" t="s">
        <v>2875</v>
      </c>
      <c r="B481" s="98" t="s">
        <v>2276</v>
      </c>
      <c r="C481" s="98" t="s">
        <v>2277</v>
      </c>
      <c r="D481" s="98"/>
    </row>
    <row r="482" spans="1:4" ht="12.75">
      <c r="A482" s="98" t="s">
        <v>2875</v>
      </c>
      <c r="B482" s="98" t="s">
        <v>2278</v>
      </c>
      <c r="C482" s="98" t="s">
        <v>2279</v>
      </c>
      <c r="D482" s="98"/>
    </row>
    <row r="483" spans="1:4" ht="12.75">
      <c r="A483" s="98" t="s">
        <v>316</v>
      </c>
      <c r="B483" s="98" t="s">
        <v>8714</v>
      </c>
      <c r="C483" s="98" t="s">
        <v>8715</v>
      </c>
      <c r="D483" s="98"/>
    </row>
    <row r="484" spans="1:4" ht="12.75">
      <c r="A484" s="98" t="s">
        <v>6978</v>
      </c>
      <c r="B484" s="98" t="s">
        <v>3923</v>
      </c>
      <c r="C484" s="98" t="s">
        <v>3924</v>
      </c>
      <c r="D484" s="98"/>
    </row>
    <row r="485" spans="1:4" ht="12.75">
      <c r="A485" s="98" t="s">
        <v>6978</v>
      </c>
      <c r="B485" s="98" t="s">
        <v>1300</v>
      </c>
      <c r="C485" s="98" t="s">
        <v>1301</v>
      </c>
      <c r="D485" s="98"/>
    </row>
    <row r="486" spans="1:4" ht="12.75">
      <c r="A486" s="98" t="s">
        <v>6978</v>
      </c>
      <c r="B486" s="98" t="s">
        <v>1302</v>
      </c>
      <c r="C486" s="98" t="s">
        <v>1303</v>
      </c>
      <c r="D486" s="98"/>
    </row>
    <row r="487" spans="1:4" ht="12.75">
      <c r="A487" s="98" t="s">
        <v>6978</v>
      </c>
      <c r="B487" s="98" t="s">
        <v>1304</v>
      </c>
      <c r="C487" s="98" t="s">
        <v>1305</v>
      </c>
      <c r="D487" s="98"/>
    </row>
    <row r="488" spans="1:4" ht="12.75">
      <c r="A488" s="98" t="s">
        <v>6978</v>
      </c>
      <c r="B488" s="98" t="s">
        <v>1306</v>
      </c>
      <c r="C488" s="98" t="s">
        <v>1307</v>
      </c>
      <c r="D488" s="98"/>
    </row>
    <row r="489" spans="1:4" ht="12.75">
      <c r="A489" s="98" t="s">
        <v>316</v>
      </c>
      <c r="B489" s="98" t="s">
        <v>8716</v>
      </c>
      <c r="C489" s="98" t="s">
        <v>8717</v>
      </c>
      <c r="D489" s="98"/>
    </row>
    <row r="490" spans="1:4" ht="12.75">
      <c r="A490" s="98" t="s">
        <v>6978</v>
      </c>
      <c r="B490" s="98" t="s">
        <v>1308</v>
      </c>
      <c r="C490" s="98" t="s">
        <v>1309</v>
      </c>
      <c r="D490" s="98"/>
    </row>
    <row r="491" spans="1:4" ht="12.75">
      <c r="A491" s="98" t="s">
        <v>316</v>
      </c>
      <c r="B491" s="98" t="s">
        <v>8718</v>
      </c>
      <c r="C491" s="98" t="s">
        <v>8719</v>
      </c>
      <c r="D491" s="98"/>
    </row>
    <row r="492" spans="1:4" ht="12.75">
      <c r="A492" s="98" t="s">
        <v>6978</v>
      </c>
      <c r="B492" s="98" t="s">
        <v>1310</v>
      </c>
      <c r="C492" s="98" t="s">
        <v>1311</v>
      </c>
      <c r="D492" s="98"/>
    </row>
    <row r="493" spans="1:4" ht="12.75">
      <c r="A493" s="98" t="s">
        <v>6978</v>
      </c>
      <c r="B493" s="98" t="s">
        <v>1312</v>
      </c>
      <c r="C493" s="98" t="s">
        <v>1313</v>
      </c>
      <c r="D493" s="98"/>
    </row>
    <row r="494" spans="1:4" ht="12.75">
      <c r="A494" s="98" t="s">
        <v>6978</v>
      </c>
      <c r="B494" s="98" t="s">
        <v>1314</v>
      </c>
      <c r="C494" s="98" t="s">
        <v>1315</v>
      </c>
      <c r="D494" s="98"/>
    </row>
    <row r="495" spans="1:4" ht="12.75">
      <c r="A495" s="98" t="s">
        <v>6978</v>
      </c>
      <c r="B495" s="98" t="s">
        <v>1316</v>
      </c>
      <c r="C495" s="98" t="s">
        <v>1317</v>
      </c>
      <c r="D495" s="98"/>
    </row>
    <row r="496" spans="1:4" ht="12.75">
      <c r="A496" s="98" t="s">
        <v>6978</v>
      </c>
      <c r="B496" s="98" t="s">
        <v>1318</v>
      </c>
      <c r="C496" s="98" t="s">
        <v>1319</v>
      </c>
      <c r="D496" s="98"/>
    </row>
    <row r="497" spans="1:4" ht="12.75">
      <c r="A497" s="98" t="s">
        <v>6978</v>
      </c>
      <c r="B497" s="98" t="s">
        <v>1320</v>
      </c>
      <c r="C497" s="98" t="s">
        <v>1321</v>
      </c>
      <c r="D497" s="98"/>
    </row>
    <row r="498" spans="1:4" ht="12.75">
      <c r="A498" s="98" t="s">
        <v>6978</v>
      </c>
      <c r="B498" s="98" t="s">
        <v>1322</v>
      </c>
      <c r="C498" s="98" t="s">
        <v>1323</v>
      </c>
      <c r="D498" s="98"/>
    </row>
    <row r="499" spans="1:4" ht="12.75">
      <c r="A499" s="98" t="s">
        <v>6978</v>
      </c>
      <c r="B499" s="98" t="s">
        <v>1324</v>
      </c>
      <c r="C499" s="98" t="s">
        <v>1325</v>
      </c>
      <c r="D499" s="98"/>
    </row>
    <row r="500" spans="1:4" ht="12.75">
      <c r="A500" s="98" t="s">
        <v>6978</v>
      </c>
      <c r="B500" s="98" t="s">
        <v>2392</v>
      </c>
      <c r="C500" s="98" t="s">
        <v>2393</v>
      </c>
      <c r="D500" s="98"/>
    </row>
    <row r="501" spans="1:4" ht="12.75">
      <c r="A501" s="98" t="s">
        <v>6978</v>
      </c>
      <c r="B501" s="98" t="s">
        <v>2394</v>
      </c>
      <c r="C501" s="98" t="s">
        <v>4670</v>
      </c>
      <c r="D501" s="98"/>
    </row>
    <row r="502" spans="1:4" ht="12.75">
      <c r="A502" s="98" t="s">
        <v>6978</v>
      </c>
      <c r="B502" s="98" t="s">
        <v>2395</v>
      </c>
      <c r="C502" s="98" t="s">
        <v>4671</v>
      </c>
      <c r="D502" s="98"/>
    </row>
    <row r="503" spans="1:4" ht="12.75">
      <c r="A503" s="98" t="s">
        <v>6978</v>
      </c>
      <c r="B503" s="98" t="s">
        <v>2396</v>
      </c>
      <c r="C503" s="98" t="s">
        <v>5237</v>
      </c>
      <c r="D503" s="98"/>
    </row>
    <row r="504" spans="1:4" ht="12.75">
      <c r="A504" s="98" t="s">
        <v>6978</v>
      </c>
      <c r="B504" s="98" t="s">
        <v>2397</v>
      </c>
      <c r="C504" s="98" t="s">
        <v>5238</v>
      </c>
      <c r="D504" s="98"/>
    </row>
    <row r="505" spans="1:4" ht="12.75">
      <c r="A505" s="98" t="s">
        <v>6978</v>
      </c>
      <c r="B505" s="98" t="s">
        <v>2398</v>
      </c>
      <c r="C505" s="98" t="s">
        <v>5239</v>
      </c>
      <c r="D505" s="98"/>
    </row>
    <row r="506" spans="1:4" ht="12.75">
      <c r="A506" s="98" t="s">
        <v>6978</v>
      </c>
      <c r="B506" s="98" t="s">
        <v>2399</v>
      </c>
      <c r="C506" s="98" t="s">
        <v>5240</v>
      </c>
      <c r="D506" s="98"/>
    </row>
    <row r="507" spans="1:4" ht="12.75">
      <c r="A507" s="98" t="s">
        <v>6978</v>
      </c>
      <c r="B507" s="98" t="s">
        <v>2400</v>
      </c>
      <c r="C507" s="98" t="s">
        <v>5241</v>
      </c>
      <c r="D507" s="98"/>
    </row>
    <row r="508" spans="1:4" ht="12.75">
      <c r="A508" s="98" t="s">
        <v>6978</v>
      </c>
      <c r="B508" s="98" t="s">
        <v>2401</v>
      </c>
      <c r="C508" s="98" t="s">
        <v>5242</v>
      </c>
      <c r="D508" s="98"/>
    </row>
    <row r="509" spans="1:4" ht="12.75">
      <c r="A509" s="98" t="s">
        <v>6978</v>
      </c>
      <c r="B509" s="98" t="s">
        <v>2402</v>
      </c>
      <c r="C509" s="98" t="s">
        <v>5243</v>
      </c>
      <c r="D509" s="98"/>
    </row>
    <row r="510" spans="1:4" ht="12.75">
      <c r="A510" s="98" t="s">
        <v>6978</v>
      </c>
      <c r="B510" s="98" t="s">
        <v>2403</v>
      </c>
      <c r="C510" s="98" t="s">
        <v>5244</v>
      </c>
      <c r="D510" s="98"/>
    </row>
    <row r="511" spans="1:4" ht="12.75">
      <c r="A511" s="98" t="s">
        <v>6978</v>
      </c>
      <c r="B511" s="98" t="s">
        <v>2404</v>
      </c>
      <c r="C511" s="98" t="s">
        <v>5245</v>
      </c>
      <c r="D511" s="98"/>
    </row>
    <row r="512" spans="1:4" ht="12.75">
      <c r="A512" s="98" t="s">
        <v>6978</v>
      </c>
      <c r="B512" s="98" t="s">
        <v>2405</v>
      </c>
      <c r="C512" s="98" t="s">
        <v>5246</v>
      </c>
      <c r="D512" s="98"/>
    </row>
    <row r="513" spans="1:4" ht="12.75">
      <c r="A513" s="98" t="s">
        <v>6978</v>
      </c>
      <c r="B513" s="98" t="s">
        <v>2406</v>
      </c>
      <c r="C513" s="98" t="s">
        <v>2700</v>
      </c>
      <c r="D513" s="98"/>
    </row>
    <row r="514" spans="1:4" ht="12.75">
      <c r="A514" s="98" t="s">
        <v>6978</v>
      </c>
      <c r="B514" s="98" t="s">
        <v>2407</v>
      </c>
      <c r="C514" s="98" t="s">
        <v>5247</v>
      </c>
      <c r="D514" s="98"/>
    </row>
    <row r="515" spans="1:4" ht="12.75">
      <c r="A515" s="98" t="s">
        <v>316</v>
      </c>
      <c r="B515" s="98" t="s">
        <v>8720</v>
      </c>
      <c r="C515" s="98" t="s">
        <v>8721</v>
      </c>
      <c r="D515" s="98"/>
    </row>
    <row r="516" spans="1:4" ht="12.75">
      <c r="A516" s="98" t="s">
        <v>6978</v>
      </c>
      <c r="B516" s="98" t="s">
        <v>2408</v>
      </c>
      <c r="C516" s="98" t="s">
        <v>2409</v>
      </c>
      <c r="D516" s="98"/>
    </row>
    <row r="517" spans="1:4" ht="12.75">
      <c r="A517" s="98" t="s">
        <v>6978</v>
      </c>
      <c r="B517" s="98" t="s">
        <v>2410</v>
      </c>
      <c r="C517" s="98" t="s">
        <v>2411</v>
      </c>
      <c r="D517" s="98"/>
    </row>
    <row r="518" spans="1:4" ht="12.75">
      <c r="A518" s="98" t="s">
        <v>6978</v>
      </c>
      <c r="B518" s="98" t="s">
        <v>8441</v>
      </c>
      <c r="C518" s="98" t="s">
        <v>8442</v>
      </c>
      <c r="D518" s="98"/>
    </row>
    <row r="519" spans="1:4" ht="12.75">
      <c r="A519" s="98" t="s">
        <v>6978</v>
      </c>
      <c r="B519" s="98" t="s">
        <v>8722</v>
      </c>
      <c r="C519" s="98" t="s">
        <v>8723</v>
      </c>
      <c r="D519" s="98"/>
    </row>
    <row r="520" spans="1:4" ht="12.75">
      <c r="A520" s="98" t="s">
        <v>6978</v>
      </c>
      <c r="B520" s="98" t="s">
        <v>2412</v>
      </c>
      <c r="C520" s="98" t="s">
        <v>2413</v>
      </c>
      <c r="D520" s="98"/>
    </row>
    <row r="521" spans="1:4" ht="12.75">
      <c r="A521" s="98" t="s">
        <v>6978</v>
      </c>
      <c r="B521" s="98" t="s">
        <v>2414</v>
      </c>
      <c r="C521" s="98" t="s">
        <v>2415</v>
      </c>
      <c r="D521" s="98"/>
    </row>
    <row r="522" spans="1:4" ht="12.75">
      <c r="A522" s="98" t="s">
        <v>6978</v>
      </c>
      <c r="B522" s="98" t="s">
        <v>8724</v>
      </c>
      <c r="C522" s="98" t="s">
        <v>8725</v>
      </c>
      <c r="D522" s="98"/>
    </row>
    <row r="523" spans="1:4" ht="12.75">
      <c r="A523" s="98" t="s">
        <v>6978</v>
      </c>
      <c r="B523" s="98" t="s">
        <v>2416</v>
      </c>
      <c r="C523" s="98" t="s">
        <v>2417</v>
      </c>
      <c r="D523" s="98"/>
    </row>
    <row r="524" spans="1:4" ht="12.75">
      <c r="A524" s="98" t="s">
        <v>6978</v>
      </c>
      <c r="B524" s="98" t="s">
        <v>2418</v>
      </c>
      <c r="C524" s="98" t="s">
        <v>2419</v>
      </c>
      <c r="D524" s="98"/>
    </row>
    <row r="525" spans="1:4" ht="12.75">
      <c r="A525" s="98" t="s">
        <v>6978</v>
      </c>
      <c r="B525" s="98" t="s">
        <v>2420</v>
      </c>
      <c r="C525" s="98" t="s">
        <v>2421</v>
      </c>
      <c r="D525" s="98"/>
    </row>
    <row r="526" spans="1:4" ht="12.75">
      <c r="A526" s="98" t="s">
        <v>316</v>
      </c>
      <c r="B526" s="98" t="s">
        <v>8726</v>
      </c>
      <c r="C526" s="98" t="s">
        <v>8727</v>
      </c>
      <c r="D526" s="98"/>
    </row>
    <row r="527" spans="1:4" ht="12.75">
      <c r="A527" s="98" t="s">
        <v>316</v>
      </c>
      <c r="B527" s="98" t="s">
        <v>8728</v>
      </c>
      <c r="C527" s="98" t="s">
        <v>8729</v>
      </c>
      <c r="D527" s="98"/>
    </row>
    <row r="528" spans="1:4" ht="12.75">
      <c r="A528" s="98" t="s">
        <v>316</v>
      </c>
      <c r="B528" s="98" t="s">
        <v>8730</v>
      </c>
      <c r="C528" s="98" t="s">
        <v>8731</v>
      </c>
      <c r="D528" s="98"/>
    </row>
    <row r="529" spans="1:4" ht="12.75">
      <c r="A529" s="98" t="s">
        <v>316</v>
      </c>
      <c r="B529" s="98" t="s">
        <v>8732</v>
      </c>
      <c r="C529" s="98" t="s">
        <v>8733</v>
      </c>
      <c r="D529" s="98"/>
    </row>
    <row r="530" spans="1:4" ht="12.75">
      <c r="A530" s="98" t="s">
        <v>316</v>
      </c>
      <c r="B530" s="98" t="s">
        <v>8734</v>
      </c>
      <c r="C530" s="98" t="s">
        <v>8735</v>
      </c>
      <c r="D530" s="98"/>
    </row>
    <row r="531" spans="1:4" ht="12.75">
      <c r="A531" s="98" t="s">
        <v>316</v>
      </c>
      <c r="B531" s="98" t="s">
        <v>8736</v>
      </c>
      <c r="C531" s="98" t="s">
        <v>8737</v>
      </c>
      <c r="D531" s="98"/>
    </row>
    <row r="532" spans="1:4" ht="12.75">
      <c r="A532" s="98" t="s">
        <v>316</v>
      </c>
      <c r="B532" s="98" t="s">
        <v>8738</v>
      </c>
      <c r="C532" s="98" t="s">
        <v>8739</v>
      </c>
      <c r="D532" s="98"/>
    </row>
    <row r="533" spans="1:4" ht="12.75">
      <c r="A533" s="98" t="s">
        <v>316</v>
      </c>
      <c r="B533" s="98" t="s">
        <v>8740</v>
      </c>
      <c r="C533" s="98" t="s">
        <v>8741</v>
      </c>
      <c r="D533" s="98"/>
    </row>
    <row r="534" spans="1:4" ht="12.75">
      <c r="A534" s="98" t="s">
        <v>316</v>
      </c>
      <c r="B534" s="98" t="s">
        <v>8742</v>
      </c>
      <c r="C534" s="98" t="s">
        <v>8743</v>
      </c>
      <c r="D534" s="98"/>
    </row>
    <row r="535" spans="1:4" ht="12.75">
      <c r="A535" s="98" t="s">
        <v>6978</v>
      </c>
      <c r="B535" s="98" t="s">
        <v>8744</v>
      </c>
      <c r="C535" s="98" t="s">
        <v>8745</v>
      </c>
      <c r="D535" s="98"/>
    </row>
    <row r="536" spans="1:4" ht="12.75">
      <c r="A536" s="98" t="s">
        <v>6978</v>
      </c>
      <c r="B536" s="98" t="s">
        <v>8746</v>
      </c>
      <c r="C536" s="98" t="s">
        <v>8747</v>
      </c>
      <c r="D536" s="98"/>
    </row>
    <row r="537" spans="1:4" ht="12.75">
      <c r="A537" s="98" t="s">
        <v>6978</v>
      </c>
      <c r="B537" s="98" t="s">
        <v>8748</v>
      </c>
      <c r="C537" s="98" t="s">
        <v>8749</v>
      </c>
      <c r="D537" s="98"/>
    </row>
    <row r="538" spans="1:4" ht="12.75">
      <c r="A538" s="98" t="s">
        <v>6978</v>
      </c>
      <c r="B538" s="98" t="s">
        <v>8750</v>
      </c>
      <c r="C538" s="98" t="s">
        <v>8751</v>
      </c>
      <c r="D538" s="98"/>
    </row>
    <row r="539" spans="1:4" ht="12.75">
      <c r="A539" s="98" t="s">
        <v>6978</v>
      </c>
      <c r="B539" s="98" t="s">
        <v>8752</v>
      </c>
      <c r="C539" s="98" t="s">
        <v>8753</v>
      </c>
      <c r="D539" s="98"/>
    </row>
    <row r="540" spans="1:4" ht="12.75">
      <c r="A540" s="98" t="s">
        <v>6978</v>
      </c>
      <c r="B540" s="98" t="s">
        <v>8754</v>
      </c>
      <c r="C540" s="98" t="s">
        <v>8755</v>
      </c>
      <c r="D540" s="98"/>
    </row>
    <row r="541" spans="1:4" ht="12.75">
      <c r="A541" s="98" t="s">
        <v>6978</v>
      </c>
      <c r="B541" s="98" t="s">
        <v>8756</v>
      </c>
      <c r="C541" s="98" t="s">
        <v>8757</v>
      </c>
      <c r="D541" s="98"/>
    </row>
    <row r="542" spans="1:4" ht="12.75">
      <c r="A542" s="98" t="s">
        <v>6978</v>
      </c>
      <c r="B542" s="98" t="s">
        <v>8758</v>
      </c>
      <c r="C542" s="98" t="s">
        <v>8759</v>
      </c>
      <c r="D542" s="98"/>
    </row>
    <row r="543" spans="1:4" ht="12.75">
      <c r="A543" s="98" t="s">
        <v>6978</v>
      </c>
      <c r="B543" s="98" t="s">
        <v>8760</v>
      </c>
      <c r="C543" s="98" t="s">
        <v>8761</v>
      </c>
      <c r="D543" s="98"/>
    </row>
    <row r="544" spans="1:4" ht="12.75">
      <c r="A544" s="98" t="s">
        <v>6978</v>
      </c>
      <c r="B544" s="98" t="s">
        <v>8762</v>
      </c>
      <c r="C544" s="98" t="s">
        <v>8763</v>
      </c>
      <c r="D544" s="98"/>
    </row>
    <row r="545" spans="1:4" ht="12.75">
      <c r="A545" s="98" t="s">
        <v>6978</v>
      </c>
      <c r="B545" s="98" t="s">
        <v>8764</v>
      </c>
      <c r="C545" s="98" t="s">
        <v>8765</v>
      </c>
      <c r="D545" s="98"/>
    </row>
    <row r="546" spans="1:4" ht="12.75">
      <c r="A546" s="98" t="s">
        <v>316</v>
      </c>
      <c r="B546" s="98" t="s">
        <v>8766</v>
      </c>
      <c r="C546" s="98" t="s">
        <v>8767</v>
      </c>
      <c r="D546" s="98"/>
    </row>
    <row r="547" spans="1:4" ht="12.75">
      <c r="A547" s="98" t="s">
        <v>316</v>
      </c>
      <c r="B547" s="98" t="s">
        <v>8768</v>
      </c>
      <c r="C547" s="98" t="s">
        <v>8769</v>
      </c>
      <c r="D547" s="98"/>
    </row>
    <row r="548" spans="1:4" ht="12.75">
      <c r="A548" s="98" t="s">
        <v>316</v>
      </c>
      <c r="B548" s="98" t="s">
        <v>8770</v>
      </c>
      <c r="C548" s="98" t="s">
        <v>8771</v>
      </c>
      <c r="D548" s="98"/>
    </row>
    <row r="549" spans="1:4" ht="12.75">
      <c r="A549" s="98" t="s">
        <v>316</v>
      </c>
      <c r="B549" s="98" t="s">
        <v>8772</v>
      </c>
      <c r="C549" s="98" t="s">
        <v>8773</v>
      </c>
      <c r="D549" s="98"/>
    </row>
    <row r="550" spans="1:4" ht="12.75">
      <c r="A550" s="98" t="s">
        <v>316</v>
      </c>
      <c r="B550" s="98" t="s">
        <v>8774</v>
      </c>
      <c r="C550" s="98" t="s">
        <v>8775</v>
      </c>
      <c r="D550" s="98"/>
    </row>
    <row r="551" spans="1:4" ht="12.75">
      <c r="A551" s="98" t="s">
        <v>316</v>
      </c>
      <c r="B551" s="98" t="s">
        <v>8776</v>
      </c>
      <c r="C551" s="98" t="s">
        <v>8777</v>
      </c>
      <c r="D551" s="98"/>
    </row>
    <row r="552" spans="1:4" ht="12.75">
      <c r="A552" s="98" t="s">
        <v>316</v>
      </c>
      <c r="B552" s="98" t="s">
        <v>8778</v>
      </c>
      <c r="C552" s="98" t="s">
        <v>8779</v>
      </c>
      <c r="D552" s="98"/>
    </row>
    <row r="553" spans="1:4" ht="12.75">
      <c r="A553" s="98" t="s">
        <v>6978</v>
      </c>
      <c r="B553" s="98" t="s">
        <v>2422</v>
      </c>
      <c r="C553" s="98" t="s">
        <v>2423</v>
      </c>
      <c r="D553" s="98"/>
    </row>
    <row r="554" spans="1:4" ht="12.75">
      <c r="A554" s="98" t="s">
        <v>6978</v>
      </c>
      <c r="B554" s="98" t="s">
        <v>2424</v>
      </c>
      <c r="C554" s="98" t="s">
        <v>2425</v>
      </c>
      <c r="D554" s="98"/>
    </row>
    <row r="555" spans="1:4" ht="12.75">
      <c r="A555" s="98" t="s">
        <v>6978</v>
      </c>
      <c r="B555" s="98" t="s">
        <v>2426</v>
      </c>
      <c r="C555" s="98" t="s">
        <v>1410</v>
      </c>
      <c r="D555" s="98"/>
    </row>
    <row r="556" spans="1:4" ht="12.75">
      <c r="A556" s="98" t="s">
        <v>6978</v>
      </c>
      <c r="B556" s="98" t="s">
        <v>1411</v>
      </c>
      <c r="C556" s="98" t="s">
        <v>1412</v>
      </c>
      <c r="D556" s="98"/>
    </row>
    <row r="557" spans="1:4" ht="12.75">
      <c r="A557" s="98" t="s">
        <v>6978</v>
      </c>
      <c r="B557" s="98" t="s">
        <v>1413</v>
      </c>
      <c r="C557" s="98" t="s">
        <v>1414</v>
      </c>
      <c r="D557" s="98"/>
    </row>
    <row r="558" spans="1:4" ht="12.75">
      <c r="A558" s="98" t="s">
        <v>6978</v>
      </c>
      <c r="B558" s="98" t="s">
        <v>1415</v>
      </c>
      <c r="C558" s="98" t="s">
        <v>1416</v>
      </c>
      <c r="D558" s="98"/>
    </row>
    <row r="559" spans="1:4" ht="12.75">
      <c r="A559" s="98" t="s">
        <v>6978</v>
      </c>
      <c r="B559" s="98" t="s">
        <v>8780</v>
      </c>
      <c r="C559" s="98" t="s">
        <v>8781</v>
      </c>
      <c r="D559" s="98"/>
    </row>
    <row r="560" spans="1:4" ht="12.75">
      <c r="A560" s="98" t="s">
        <v>6978</v>
      </c>
      <c r="B560" s="98" t="s">
        <v>1417</v>
      </c>
      <c r="C560" s="98" t="s">
        <v>1418</v>
      </c>
      <c r="D560" s="98"/>
    </row>
    <row r="561" spans="1:4" ht="12.75">
      <c r="A561" s="98" t="s">
        <v>6978</v>
      </c>
      <c r="B561" s="98" t="s">
        <v>1419</v>
      </c>
      <c r="C561" s="98" t="s">
        <v>1420</v>
      </c>
      <c r="D561" s="98"/>
    </row>
    <row r="562" spans="1:4" ht="12.75">
      <c r="A562" s="98" t="s">
        <v>6978</v>
      </c>
      <c r="B562" s="98" t="s">
        <v>1421</v>
      </c>
      <c r="C562" s="98" t="s">
        <v>1422</v>
      </c>
      <c r="D562" s="98"/>
    </row>
    <row r="563" spans="1:4" ht="12.75">
      <c r="A563" s="98" t="s">
        <v>6978</v>
      </c>
      <c r="B563" s="98" t="s">
        <v>1423</v>
      </c>
      <c r="C563" s="98" t="s">
        <v>1424</v>
      </c>
      <c r="D563" s="98"/>
    </row>
    <row r="564" spans="1:4" ht="12.75">
      <c r="A564" s="98" t="s">
        <v>6978</v>
      </c>
      <c r="B564" s="98" t="s">
        <v>1425</v>
      </c>
      <c r="C564" s="98" t="s">
        <v>1426</v>
      </c>
      <c r="D564" s="98"/>
    </row>
    <row r="565" spans="1:4" ht="12.75">
      <c r="A565" s="98" t="s">
        <v>6978</v>
      </c>
      <c r="B565" s="98" t="s">
        <v>1425</v>
      </c>
      <c r="C565" s="98" t="s">
        <v>1426</v>
      </c>
      <c r="D565" s="98"/>
    </row>
    <row r="566" spans="1:4" ht="12.75">
      <c r="A566" s="98" t="s">
        <v>6978</v>
      </c>
      <c r="B566" s="98" t="s">
        <v>1427</v>
      </c>
      <c r="C566" s="98" t="s">
        <v>1428</v>
      </c>
      <c r="D566" s="98"/>
    </row>
    <row r="567" spans="1:4" ht="12.75">
      <c r="A567" s="98" t="s">
        <v>6978</v>
      </c>
      <c r="B567" s="98" t="s">
        <v>1429</v>
      </c>
      <c r="C567" s="98" t="s">
        <v>1430</v>
      </c>
      <c r="D567" s="98"/>
    </row>
    <row r="568" spans="1:4" ht="12.75">
      <c r="A568" s="98" t="s">
        <v>6978</v>
      </c>
      <c r="B568" s="98" t="s">
        <v>1431</v>
      </c>
      <c r="C568" s="98" t="s">
        <v>1432</v>
      </c>
      <c r="D568" s="98"/>
    </row>
    <row r="569" spans="1:4" ht="12.75">
      <c r="A569" s="98" t="s">
        <v>6978</v>
      </c>
      <c r="B569" s="98" t="s">
        <v>1433</v>
      </c>
      <c r="C569" s="98" t="s">
        <v>1434</v>
      </c>
      <c r="D569" s="98"/>
    </row>
    <row r="570" spans="1:4" ht="12.75">
      <c r="A570" s="98" t="s">
        <v>6978</v>
      </c>
      <c r="B570" s="98" t="s">
        <v>1435</v>
      </c>
      <c r="C570" s="98" t="s">
        <v>1436</v>
      </c>
      <c r="D570" s="98"/>
    </row>
    <row r="571" spans="1:4" ht="12.75">
      <c r="A571" s="98" t="s">
        <v>6978</v>
      </c>
      <c r="B571" s="98" t="s">
        <v>1437</v>
      </c>
      <c r="C571" s="98" t="s">
        <v>1438</v>
      </c>
      <c r="D571" s="98"/>
    </row>
    <row r="572" spans="1:4" ht="12.75">
      <c r="A572" s="98" t="s">
        <v>6978</v>
      </c>
      <c r="B572" s="98" t="s">
        <v>1439</v>
      </c>
      <c r="C572" s="98" t="s">
        <v>1440</v>
      </c>
      <c r="D572" s="98"/>
    </row>
    <row r="573" spans="1:4" ht="12.75">
      <c r="A573" s="98" t="s">
        <v>6978</v>
      </c>
      <c r="B573" s="98" t="s">
        <v>1441</v>
      </c>
      <c r="C573" s="98" t="s">
        <v>1442</v>
      </c>
      <c r="D573" s="98"/>
    </row>
    <row r="574" spans="1:4" ht="12.75">
      <c r="A574" s="98" t="s">
        <v>6978</v>
      </c>
      <c r="B574" s="98" t="s">
        <v>1443</v>
      </c>
      <c r="C574" s="98" t="s">
        <v>1444</v>
      </c>
      <c r="D574" s="98"/>
    </row>
    <row r="575" spans="1:4" ht="12.75">
      <c r="A575" s="98" t="s">
        <v>6978</v>
      </c>
      <c r="B575" s="98" t="s">
        <v>1445</v>
      </c>
      <c r="C575" s="98" t="s">
        <v>1446</v>
      </c>
      <c r="D575" s="98"/>
    </row>
    <row r="576" spans="1:4" ht="12.75">
      <c r="A576" s="98" t="s">
        <v>6978</v>
      </c>
      <c r="B576" s="98" t="s">
        <v>1447</v>
      </c>
      <c r="C576" s="98" t="s">
        <v>1448</v>
      </c>
      <c r="D576" s="98"/>
    </row>
    <row r="577" spans="1:4" ht="12.75">
      <c r="A577" s="98" t="s">
        <v>6978</v>
      </c>
      <c r="B577" s="98" t="s">
        <v>1449</v>
      </c>
      <c r="C577" s="98" t="s">
        <v>1450</v>
      </c>
      <c r="D577" s="98"/>
    </row>
    <row r="578" spans="1:4" ht="12.75">
      <c r="A578" s="98" t="s">
        <v>6978</v>
      </c>
      <c r="B578" s="98" t="s">
        <v>1451</v>
      </c>
      <c r="C578" s="98" t="s">
        <v>1452</v>
      </c>
      <c r="D578" s="98"/>
    </row>
    <row r="579" spans="1:4" ht="12.75">
      <c r="A579" s="98" t="s">
        <v>6978</v>
      </c>
      <c r="B579" s="98" t="s">
        <v>1453</v>
      </c>
      <c r="C579" s="98" t="s">
        <v>1454</v>
      </c>
      <c r="D579" s="98"/>
    </row>
    <row r="580" spans="1:4" ht="12.75">
      <c r="A580" s="98" t="s">
        <v>6978</v>
      </c>
      <c r="B580" s="98" t="s">
        <v>1455</v>
      </c>
      <c r="C580" s="98" t="s">
        <v>1456</v>
      </c>
      <c r="D580" s="98"/>
    </row>
    <row r="581" spans="1:4" ht="12.75">
      <c r="A581" s="98" t="s">
        <v>6978</v>
      </c>
      <c r="B581" s="98" t="s">
        <v>1457</v>
      </c>
      <c r="C581" s="98" t="s">
        <v>1458</v>
      </c>
      <c r="D581" s="98"/>
    </row>
    <row r="582" spans="1:4" ht="12.75">
      <c r="A582" s="98" t="s">
        <v>6978</v>
      </c>
      <c r="B582" s="98" t="s">
        <v>1459</v>
      </c>
      <c r="C582" s="98" t="s">
        <v>1460</v>
      </c>
      <c r="D582" s="98"/>
    </row>
    <row r="583" spans="1:4" ht="12.75">
      <c r="A583" s="98" t="s">
        <v>6978</v>
      </c>
      <c r="B583" s="98" t="s">
        <v>1461</v>
      </c>
      <c r="C583" s="98" t="s">
        <v>1462</v>
      </c>
      <c r="D583" s="98"/>
    </row>
    <row r="584" spans="1:4" ht="12.75">
      <c r="A584" s="98" t="s">
        <v>6978</v>
      </c>
      <c r="B584" s="98" t="s">
        <v>1463</v>
      </c>
      <c r="C584" s="98" t="s">
        <v>1464</v>
      </c>
      <c r="D584" s="98"/>
    </row>
    <row r="585" spans="1:4" ht="12.75">
      <c r="A585" s="98" t="s">
        <v>6978</v>
      </c>
      <c r="B585" s="98" t="s">
        <v>1465</v>
      </c>
      <c r="C585" s="98" t="s">
        <v>1466</v>
      </c>
      <c r="D585" s="98"/>
    </row>
    <row r="586" spans="1:4" ht="12.75">
      <c r="A586" s="98" t="s">
        <v>6978</v>
      </c>
      <c r="B586" s="98" t="s">
        <v>1467</v>
      </c>
      <c r="C586" s="98" t="s">
        <v>1418</v>
      </c>
      <c r="D586" s="98"/>
    </row>
    <row r="587" spans="1:4" ht="12.75">
      <c r="A587" s="98" t="s">
        <v>6978</v>
      </c>
      <c r="B587" s="98" t="s">
        <v>1468</v>
      </c>
      <c r="C587" s="98" t="s">
        <v>2074</v>
      </c>
      <c r="D587" s="98"/>
    </row>
    <row r="588" spans="1:4" ht="12.75">
      <c r="A588" s="98" t="s">
        <v>6978</v>
      </c>
      <c r="B588" s="98" t="s">
        <v>2075</v>
      </c>
      <c r="C588" s="98" t="s">
        <v>7220</v>
      </c>
      <c r="D588" s="98"/>
    </row>
    <row r="589" spans="1:4" ht="12.75">
      <c r="A589" s="98" t="s">
        <v>6978</v>
      </c>
      <c r="B589" s="98" t="s">
        <v>4852</v>
      </c>
      <c r="C589" s="98" t="s">
        <v>4853</v>
      </c>
      <c r="D589" s="98"/>
    </row>
    <row r="590" spans="1:4" ht="12.75">
      <c r="A590" s="98" t="s">
        <v>6978</v>
      </c>
      <c r="B590" s="98" t="s">
        <v>4854</v>
      </c>
      <c r="C590" s="98" t="s">
        <v>4855</v>
      </c>
      <c r="D590" s="98"/>
    </row>
    <row r="591" spans="1:4" ht="12.75">
      <c r="A591" s="98" t="s">
        <v>6978</v>
      </c>
      <c r="B591" s="98" t="s">
        <v>6006</v>
      </c>
      <c r="C591" s="98" t="s">
        <v>6007</v>
      </c>
      <c r="D591" s="98"/>
    </row>
    <row r="592" spans="1:4" ht="12.75">
      <c r="A592" s="98" t="s">
        <v>6978</v>
      </c>
      <c r="B592" s="98" t="s">
        <v>2076</v>
      </c>
      <c r="C592" s="98" t="s">
        <v>2077</v>
      </c>
      <c r="D592" s="98"/>
    </row>
    <row r="593" spans="1:4" ht="12.75">
      <c r="A593" s="98" t="s">
        <v>6978</v>
      </c>
      <c r="B593" s="98" t="s">
        <v>2078</v>
      </c>
      <c r="C593" s="98" t="s">
        <v>2079</v>
      </c>
      <c r="D593" s="98"/>
    </row>
    <row r="594" spans="1:4" ht="12.75">
      <c r="A594" s="98" t="s">
        <v>6978</v>
      </c>
      <c r="B594" s="98" t="s">
        <v>2080</v>
      </c>
      <c r="C594" s="98" t="s">
        <v>2081</v>
      </c>
      <c r="D594" s="98"/>
    </row>
    <row r="595" spans="1:4" ht="12.75">
      <c r="A595" s="98" t="s">
        <v>316</v>
      </c>
      <c r="B595" s="98" t="s">
        <v>8782</v>
      </c>
      <c r="C595" s="98" t="s">
        <v>8783</v>
      </c>
      <c r="D595" s="98"/>
    </row>
    <row r="596" spans="1:4" ht="12.75">
      <c r="A596" s="98" t="s">
        <v>6978</v>
      </c>
      <c r="B596" s="98" t="s">
        <v>2082</v>
      </c>
      <c r="C596" s="98" t="s">
        <v>2083</v>
      </c>
      <c r="D596" s="98"/>
    </row>
    <row r="597" spans="1:4" ht="12.75">
      <c r="A597" s="98" t="s">
        <v>6978</v>
      </c>
      <c r="B597" s="98" t="s">
        <v>2084</v>
      </c>
      <c r="C597" s="98" t="s">
        <v>2085</v>
      </c>
      <c r="D597" s="98"/>
    </row>
    <row r="598" spans="1:4" ht="12.75">
      <c r="A598" s="98" t="s">
        <v>6978</v>
      </c>
      <c r="B598" s="98" t="s">
        <v>2086</v>
      </c>
      <c r="C598" s="98" t="s">
        <v>2087</v>
      </c>
      <c r="D598" s="98"/>
    </row>
    <row r="599" spans="1:4" ht="12.75">
      <c r="A599" s="98" t="s">
        <v>316</v>
      </c>
      <c r="B599" s="98" t="s">
        <v>8784</v>
      </c>
      <c r="C599" s="98" t="s">
        <v>8785</v>
      </c>
      <c r="D599" s="98"/>
    </row>
    <row r="600" spans="1:4" ht="12.75">
      <c r="A600" s="98" t="s">
        <v>6978</v>
      </c>
      <c r="B600" s="98" t="s">
        <v>2088</v>
      </c>
      <c r="C600" s="98" t="s">
        <v>2089</v>
      </c>
      <c r="D600" s="98"/>
    </row>
    <row r="601" spans="1:4" ht="12.75">
      <c r="A601" s="98" t="s">
        <v>6978</v>
      </c>
      <c r="B601" s="98" t="s">
        <v>2090</v>
      </c>
      <c r="C601" s="98" t="s">
        <v>2091</v>
      </c>
      <c r="D601" s="98"/>
    </row>
    <row r="602" spans="1:4" ht="12.75">
      <c r="A602" s="98" t="s">
        <v>316</v>
      </c>
      <c r="B602" s="98" t="s">
        <v>8786</v>
      </c>
      <c r="C602" s="98" t="s">
        <v>8787</v>
      </c>
      <c r="D602" s="98"/>
    </row>
    <row r="603" spans="1:4" ht="12.75">
      <c r="A603" s="98" t="s">
        <v>6978</v>
      </c>
      <c r="B603" s="98" t="s">
        <v>2092</v>
      </c>
      <c r="C603" s="98" t="s">
        <v>2093</v>
      </c>
      <c r="D603" s="98"/>
    </row>
    <row r="604" spans="1:4" ht="12.75">
      <c r="A604" s="98" t="s">
        <v>316</v>
      </c>
      <c r="B604" s="98" t="s">
        <v>8788</v>
      </c>
      <c r="C604" s="98" t="s">
        <v>8789</v>
      </c>
      <c r="D604" s="98"/>
    </row>
    <row r="605" spans="1:4" ht="12.75">
      <c r="A605" s="98" t="s">
        <v>316</v>
      </c>
      <c r="B605" s="98" t="s">
        <v>8790</v>
      </c>
      <c r="C605" s="98" t="s">
        <v>8791</v>
      </c>
      <c r="D605" s="98"/>
    </row>
    <row r="606" spans="1:4" ht="12.75">
      <c r="A606" s="98" t="s">
        <v>316</v>
      </c>
      <c r="B606" s="98" t="s">
        <v>8792</v>
      </c>
      <c r="C606" s="98" t="s">
        <v>8793</v>
      </c>
      <c r="D606" s="98"/>
    </row>
    <row r="607" spans="1:4" ht="12.75">
      <c r="A607" s="98" t="s">
        <v>316</v>
      </c>
      <c r="B607" s="98" t="s">
        <v>8794</v>
      </c>
      <c r="C607" s="98" t="s">
        <v>8795</v>
      </c>
      <c r="D607" s="98"/>
    </row>
    <row r="608" spans="1:4" ht="12.75">
      <c r="A608" s="98" t="s">
        <v>316</v>
      </c>
      <c r="B608" s="98" t="s">
        <v>8796</v>
      </c>
      <c r="C608" s="98" t="s">
        <v>8797</v>
      </c>
      <c r="D608" s="98"/>
    </row>
    <row r="609" spans="1:4" ht="12.75">
      <c r="A609" s="98" t="s">
        <v>316</v>
      </c>
      <c r="B609" s="98" t="s">
        <v>8798</v>
      </c>
      <c r="C609" s="98" t="s">
        <v>8799</v>
      </c>
      <c r="D609" s="98"/>
    </row>
    <row r="610" spans="1:4" ht="12.75">
      <c r="A610" s="98" t="s">
        <v>316</v>
      </c>
      <c r="B610" s="98" t="s">
        <v>8800</v>
      </c>
      <c r="C610" s="98" t="s">
        <v>8801</v>
      </c>
      <c r="D610" s="98"/>
    </row>
    <row r="611" spans="1:4" ht="12.75">
      <c r="A611" s="98" t="s">
        <v>316</v>
      </c>
      <c r="B611" s="98" t="s">
        <v>8802</v>
      </c>
      <c r="C611" s="98" t="s">
        <v>8803</v>
      </c>
      <c r="D611" s="98"/>
    </row>
    <row r="612" spans="1:4" ht="12.75">
      <c r="A612" s="98" t="s">
        <v>316</v>
      </c>
      <c r="B612" s="98" t="s">
        <v>8804</v>
      </c>
      <c r="C612" s="98" t="s">
        <v>8805</v>
      </c>
      <c r="D612" s="98"/>
    </row>
    <row r="613" spans="1:4" ht="12.75">
      <c r="A613" s="98" t="s">
        <v>7487</v>
      </c>
      <c r="B613" s="98" t="s">
        <v>7514</v>
      </c>
      <c r="C613" s="98" t="s">
        <v>7515</v>
      </c>
      <c r="D613" s="98"/>
    </row>
    <row r="614" spans="1:4" ht="12.75">
      <c r="A614" s="98" t="s">
        <v>7487</v>
      </c>
      <c r="B614" s="98" t="s">
        <v>2341</v>
      </c>
      <c r="C614" s="98" t="s">
        <v>7515</v>
      </c>
      <c r="D614" s="98"/>
    </row>
    <row r="615" spans="1:4" ht="12.75">
      <c r="A615" s="98" t="s">
        <v>7487</v>
      </c>
      <c r="B615" s="98" t="s">
        <v>5573</v>
      </c>
      <c r="C615" s="98" t="s">
        <v>5574</v>
      </c>
      <c r="D615" s="98"/>
    </row>
    <row r="616" spans="1:4" ht="12.75">
      <c r="A616" s="98" t="s">
        <v>7487</v>
      </c>
      <c r="B616" s="98" t="s">
        <v>5575</v>
      </c>
      <c r="C616" s="98" t="s">
        <v>5576</v>
      </c>
      <c r="D616" s="98"/>
    </row>
    <row r="617" spans="1:4" ht="12.75">
      <c r="A617" s="98" t="s">
        <v>7487</v>
      </c>
      <c r="B617" s="98" t="s">
        <v>5577</v>
      </c>
      <c r="C617" s="98" t="s">
        <v>2864</v>
      </c>
      <c r="D617" s="98"/>
    </row>
    <row r="618" spans="1:4" ht="12.75">
      <c r="A618" s="98" t="s">
        <v>7487</v>
      </c>
      <c r="B618" s="98" t="s">
        <v>2865</v>
      </c>
      <c r="C618" s="98" t="s">
        <v>2866</v>
      </c>
      <c r="D618" s="98"/>
    </row>
    <row r="619" spans="1:4" ht="12.75">
      <c r="A619" s="98" t="s">
        <v>316</v>
      </c>
      <c r="B619" s="98" t="s">
        <v>8806</v>
      </c>
      <c r="C619" s="98" t="s">
        <v>8807</v>
      </c>
      <c r="D619" s="98"/>
    </row>
    <row r="620" spans="1:4" ht="12.75">
      <c r="A620" s="98" t="s">
        <v>2875</v>
      </c>
      <c r="B620" s="98" t="s">
        <v>2280</v>
      </c>
      <c r="C620" s="98" t="s">
        <v>2281</v>
      </c>
      <c r="D620" s="98"/>
    </row>
    <row r="621" spans="1:4" ht="12.75">
      <c r="A621" s="98" t="s">
        <v>2875</v>
      </c>
      <c r="B621" s="98" t="s">
        <v>2282</v>
      </c>
      <c r="C621" s="98" t="s">
        <v>2283</v>
      </c>
      <c r="D621" s="98"/>
    </row>
    <row r="622" spans="1:4" ht="12.75">
      <c r="A622" s="98" t="s">
        <v>6978</v>
      </c>
      <c r="B622" s="98" t="s">
        <v>2094</v>
      </c>
      <c r="C622" s="98" t="s">
        <v>7539</v>
      </c>
      <c r="D622" s="98"/>
    </row>
    <row r="623" spans="1:4" ht="12.75">
      <c r="A623" s="98" t="s">
        <v>2875</v>
      </c>
      <c r="B623" s="98" t="s">
        <v>2284</v>
      </c>
      <c r="C623" s="98" t="s">
        <v>2285</v>
      </c>
      <c r="D623" s="98"/>
    </row>
    <row r="624" spans="1:4" ht="12.75">
      <c r="A624" s="98" t="s">
        <v>2875</v>
      </c>
      <c r="B624" s="98" t="s">
        <v>2286</v>
      </c>
      <c r="C624" s="98" t="s">
        <v>159</v>
      </c>
      <c r="D624" s="98"/>
    </row>
    <row r="625" spans="1:4" ht="12.75">
      <c r="A625" s="98" t="s">
        <v>2875</v>
      </c>
      <c r="B625" s="98" t="s">
        <v>6784</v>
      </c>
      <c r="C625" s="98" t="s">
        <v>6785</v>
      </c>
      <c r="D625" s="98"/>
    </row>
    <row r="626" spans="1:4" ht="12.75">
      <c r="A626" s="98" t="s">
        <v>316</v>
      </c>
      <c r="B626" s="98" t="s">
        <v>8808</v>
      </c>
      <c r="C626" s="98" t="s">
        <v>8809</v>
      </c>
      <c r="D626" s="98"/>
    </row>
    <row r="627" spans="1:4" ht="12.75">
      <c r="A627" s="98" t="s">
        <v>6978</v>
      </c>
      <c r="B627" s="98" t="s">
        <v>7540</v>
      </c>
      <c r="C627" s="98" t="s">
        <v>7541</v>
      </c>
      <c r="D627" s="98"/>
    </row>
    <row r="628" spans="1:4" ht="12.75">
      <c r="A628" s="98" t="s">
        <v>6978</v>
      </c>
      <c r="B628" s="98" t="s">
        <v>7542</v>
      </c>
      <c r="C628" s="98" t="s">
        <v>7543</v>
      </c>
      <c r="D628" s="98"/>
    </row>
    <row r="629" spans="1:4" ht="12.75">
      <c r="A629" s="98" t="s">
        <v>6978</v>
      </c>
      <c r="B629" s="98" t="s">
        <v>7544</v>
      </c>
      <c r="C629" s="98" t="s">
        <v>5799</v>
      </c>
      <c r="D629" s="98"/>
    </row>
    <row r="630" spans="1:4" ht="12.75">
      <c r="A630" s="98" t="s">
        <v>6978</v>
      </c>
      <c r="B630" s="98" t="s">
        <v>5800</v>
      </c>
      <c r="C630" s="98" t="s">
        <v>5801</v>
      </c>
      <c r="D630" s="98"/>
    </row>
    <row r="631" spans="1:4" ht="12.75">
      <c r="A631" s="98" t="s">
        <v>6978</v>
      </c>
      <c r="B631" s="98" t="s">
        <v>5802</v>
      </c>
      <c r="C631" s="98" t="s">
        <v>5803</v>
      </c>
      <c r="D631" s="98"/>
    </row>
    <row r="632" spans="1:4" ht="12.75">
      <c r="A632" s="98" t="s">
        <v>6978</v>
      </c>
      <c r="B632" s="98" t="s">
        <v>5804</v>
      </c>
      <c r="C632" s="98" t="s">
        <v>5805</v>
      </c>
      <c r="D632" s="98"/>
    </row>
    <row r="633" spans="1:4" ht="12.75">
      <c r="A633" s="98" t="s">
        <v>6978</v>
      </c>
      <c r="B633" s="98" t="s">
        <v>8810</v>
      </c>
      <c r="C633" s="98" t="s">
        <v>8811</v>
      </c>
      <c r="D633" s="98"/>
    </row>
    <row r="634" spans="1:4" ht="12.75">
      <c r="A634" s="98" t="s">
        <v>6978</v>
      </c>
      <c r="B634" s="98" t="s">
        <v>5806</v>
      </c>
      <c r="C634" s="98" t="s">
        <v>5807</v>
      </c>
      <c r="D634" s="98"/>
    </row>
    <row r="635" spans="1:4" ht="12.75">
      <c r="A635" s="98" t="s">
        <v>6978</v>
      </c>
      <c r="B635" s="98" t="s">
        <v>5808</v>
      </c>
      <c r="C635" s="98" t="s">
        <v>5809</v>
      </c>
      <c r="D635" s="98"/>
    </row>
    <row r="636" spans="1:4" ht="12.75">
      <c r="A636" s="98" t="s">
        <v>6978</v>
      </c>
      <c r="B636" s="98" t="s">
        <v>7588</v>
      </c>
      <c r="C636" s="98" t="s">
        <v>7589</v>
      </c>
      <c r="D636" s="98"/>
    </row>
    <row r="637" spans="1:4" ht="12.75">
      <c r="A637" s="98" t="s">
        <v>6978</v>
      </c>
      <c r="B637" s="98" t="s">
        <v>7590</v>
      </c>
      <c r="C637" s="98" t="s">
        <v>7591</v>
      </c>
      <c r="D637" s="98"/>
    </row>
    <row r="638" spans="1:4" ht="12.75">
      <c r="A638" s="98" t="s">
        <v>6978</v>
      </c>
      <c r="B638" s="98" t="s">
        <v>7592</v>
      </c>
      <c r="C638" s="98" t="s">
        <v>7593</v>
      </c>
      <c r="D638" s="98"/>
    </row>
    <row r="639" spans="1:4" ht="12.75">
      <c r="A639" s="98" t="s">
        <v>6978</v>
      </c>
      <c r="B639" s="98" t="s">
        <v>7594</v>
      </c>
      <c r="C639" s="98" t="s">
        <v>7595</v>
      </c>
      <c r="D639" s="98"/>
    </row>
    <row r="640" spans="1:4" ht="12.75">
      <c r="A640" s="98" t="s">
        <v>6978</v>
      </c>
      <c r="B640" s="98" t="s">
        <v>7596</v>
      </c>
      <c r="C640" s="98" t="s">
        <v>7467</v>
      </c>
      <c r="D640" s="98"/>
    </row>
    <row r="641" spans="1:4" ht="12.75">
      <c r="A641" s="98" t="s">
        <v>6978</v>
      </c>
      <c r="B641" s="98" t="s">
        <v>7468</v>
      </c>
      <c r="C641" s="98" t="s">
        <v>7469</v>
      </c>
      <c r="D641" s="98"/>
    </row>
    <row r="642" spans="1:4" ht="12.75">
      <c r="A642" s="98" t="s">
        <v>6978</v>
      </c>
      <c r="B642" s="98" t="s">
        <v>7470</v>
      </c>
      <c r="C642" s="98" t="s">
        <v>1469</v>
      </c>
      <c r="D642" s="98"/>
    </row>
    <row r="643" spans="1:4" ht="12.75">
      <c r="A643" s="98" t="s">
        <v>6978</v>
      </c>
      <c r="B643" s="98" t="s">
        <v>6988</v>
      </c>
      <c r="C643" s="98" t="s">
        <v>6989</v>
      </c>
      <c r="D643" s="98"/>
    </row>
    <row r="644" spans="1:4" ht="12.75">
      <c r="A644" s="98" t="s">
        <v>6978</v>
      </c>
      <c r="B644" s="98" t="s">
        <v>6990</v>
      </c>
      <c r="C644" s="98" t="s">
        <v>6991</v>
      </c>
      <c r="D644" s="98"/>
    </row>
    <row r="645" spans="1:4" ht="12.75">
      <c r="A645" s="98" t="s">
        <v>6978</v>
      </c>
      <c r="B645" s="98" t="s">
        <v>5168</v>
      </c>
      <c r="C645" s="98" t="s">
        <v>5169</v>
      </c>
      <c r="D645" s="98"/>
    </row>
    <row r="646" spans="1:4" ht="12.75">
      <c r="A646" s="98" t="s">
        <v>6978</v>
      </c>
      <c r="B646" s="98" t="s">
        <v>1470</v>
      </c>
      <c r="C646" s="98" t="s">
        <v>1471</v>
      </c>
      <c r="D646" s="98"/>
    </row>
    <row r="647" spans="1:4" ht="12.75">
      <c r="A647" s="98" t="s">
        <v>2875</v>
      </c>
      <c r="B647" s="98" t="s">
        <v>2287</v>
      </c>
      <c r="C647" s="98" t="s">
        <v>2288</v>
      </c>
      <c r="D647" s="98"/>
    </row>
    <row r="648" spans="1:4" ht="12.75">
      <c r="A648" s="98" t="s">
        <v>2875</v>
      </c>
      <c r="B648" s="98" t="s">
        <v>2289</v>
      </c>
      <c r="C648" s="98" t="s">
        <v>2290</v>
      </c>
      <c r="D648" s="98"/>
    </row>
    <row r="649" spans="1:4" ht="12.75">
      <c r="A649" s="98" t="s">
        <v>2875</v>
      </c>
      <c r="B649" s="98" t="s">
        <v>2291</v>
      </c>
      <c r="C649" s="98" t="s">
        <v>2292</v>
      </c>
      <c r="D649" s="98"/>
    </row>
    <row r="650" spans="1:4" ht="12.75">
      <c r="A650" s="98" t="s">
        <v>2875</v>
      </c>
      <c r="B650" s="98" t="s">
        <v>2293</v>
      </c>
      <c r="C650" s="98" t="s">
        <v>2294</v>
      </c>
      <c r="D650" s="98"/>
    </row>
    <row r="651" spans="1:4" ht="12.75">
      <c r="A651" s="98" t="s">
        <v>2875</v>
      </c>
      <c r="B651" s="98" t="s">
        <v>2295</v>
      </c>
      <c r="C651" s="98" t="s">
        <v>2296</v>
      </c>
      <c r="D651" s="98"/>
    </row>
    <row r="652" spans="1:4" ht="12.75">
      <c r="A652" s="98" t="s">
        <v>2875</v>
      </c>
      <c r="B652" s="98" t="s">
        <v>2297</v>
      </c>
      <c r="C652" s="98" t="s">
        <v>2298</v>
      </c>
      <c r="D652" s="98"/>
    </row>
    <row r="653" spans="1:4" ht="12.75">
      <c r="A653" s="98" t="s">
        <v>2875</v>
      </c>
      <c r="B653" s="98" t="s">
        <v>2299</v>
      </c>
      <c r="C653" s="98" t="s">
        <v>2300</v>
      </c>
      <c r="D653" s="98"/>
    </row>
    <row r="654" spans="1:4" ht="12.75">
      <c r="A654" s="98" t="s">
        <v>2875</v>
      </c>
      <c r="B654" s="98" t="s">
        <v>2301</v>
      </c>
      <c r="C654" s="98" t="s">
        <v>2302</v>
      </c>
      <c r="D654" s="98"/>
    </row>
    <row r="655" spans="1:4" ht="12.75">
      <c r="A655" s="98" t="s">
        <v>2875</v>
      </c>
      <c r="B655" s="98" t="s">
        <v>2303</v>
      </c>
      <c r="C655" s="98" t="s">
        <v>2304</v>
      </c>
      <c r="D655" s="98"/>
    </row>
    <row r="656" spans="1:4" ht="12.75">
      <c r="A656" s="98" t="s">
        <v>2875</v>
      </c>
      <c r="B656" s="98" t="s">
        <v>2305</v>
      </c>
      <c r="C656" s="98" t="s">
        <v>2306</v>
      </c>
      <c r="D656" s="98"/>
    </row>
    <row r="657" spans="1:4" ht="12.75">
      <c r="A657" s="98" t="s">
        <v>2875</v>
      </c>
      <c r="B657" s="98" t="s">
        <v>2307</v>
      </c>
      <c r="C657" s="98" t="s">
        <v>2308</v>
      </c>
      <c r="D657" s="98"/>
    </row>
    <row r="658" spans="1:4" ht="12.75">
      <c r="A658" s="98" t="s">
        <v>2875</v>
      </c>
      <c r="B658" s="98" t="s">
        <v>2309</v>
      </c>
      <c r="C658" s="98" t="s">
        <v>2310</v>
      </c>
      <c r="D658" s="98"/>
    </row>
    <row r="659" spans="1:4" ht="12.75">
      <c r="A659" s="98" t="s">
        <v>316</v>
      </c>
      <c r="B659" s="98" t="s">
        <v>8812</v>
      </c>
      <c r="C659" s="98" t="s">
        <v>8813</v>
      </c>
      <c r="D659" s="98"/>
    </row>
    <row r="660" spans="1:4" ht="12.75">
      <c r="A660" s="98" t="s">
        <v>6978</v>
      </c>
      <c r="B660" s="98" t="s">
        <v>1472</v>
      </c>
      <c r="C660" s="98" t="s">
        <v>1473</v>
      </c>
      <c r="D660" s="98"/>
    </row>
    <row r="661" spans="1:4" ht="12.75">
      <c r="A661" s="98" t="s">
        <v>6978</v>
      </c>
      <c r="B661" s="98" t="s">
        <v>1474</v>
      </c>
      <c r="C661" s="98" t="s">
        <v>1475</v>
      </c>
      <c r="D661" s="98"/>
    </row>
    <row r="662" spans="1:4" ht="12.75">
      <c r="A662" s="98" t="s">
        <v>6978</v>
      </c>
      <c r="B662" s="98" t="s">
        <v>1476</v>
      </c>
      <c r="C662" s="98" t="s">
        <v>1477</v>
      </c>
      <c r="D662" s="98"/>
    </row>
    <row r="663" spans="1:4" ht="12.75">
      <c r="A663" s="98" t="s">
        <v>2875</v>
      </c>
      <c r="B663" s="98" t="s">
        <v>4666</v>
      </c>
      <c r="C663" s="98" t="s">
        <v>4667</v>
      </c>
      <c r="D663" s="98"/>
    </row>
    <row r="664" spans="1:4" ht="12.75">
      <c r="A664" s="98" t="s">
        <v>6978</v>
      </c>
      <c r="B664" s="98" t="s">
        <v>1478</v>
      </c>
      <c r="C664" s="98" t="s">
        <v>1479</v>
      </c>
      <c r="D664" s="98"/>
    </row>
    <row r="665" spans="1:4" ht="12.75">
      <c r="A665" s="98" t="s">
        <v>316</v>
      </c>
      <c r="B665" s="98" t="s">
        <v>8814</v>
      </c>
      <c r="C665" s="98" t="s">
        <v>8815</v>
      </c>
      <c r="D665" s="98"/>
    </row>
    <row r="666" spans="1:4" ht="12.75">
      <c r="A666" s="98" t="s">
        <v>6978</v>
      </c>
      <c r="B666" s="98" t="s">
        <v>1480</v>
      </c>
      <c r="C666" s="98" t="s">
        <v>1481</v>
      </c>
      <c r="D666" s="98"/>
    </row>
    <row r="667" spans="1:4" ht="12.75">
      <c r="A667" s="98" t="s">
        <v>6978</v>
      </c>
      <c r="B667" s="98" t="s">
        <v>1482</v>
      </c>
      <c r="C667" s="98" t="s">
        <v>1483</v>
      </c>
      <c r="D667" s="98"/>
    </row>
    <row r="668" spans="1:4" ht="12.75">
      <c r="A668" s="98" t="s">
        <v>6978</v>
      </c>
      <c r="B668" s="98" t="s">
        <v>1644</v>
      </c>
      <c r="C668" s="98" t="s">
        <v>1645</v>
      </c>
      <c r="D668" s="98"/>
    </row>
    <row r="669" spans="1:4" ht="12.75">
      <c r="A669" s="98" t="s">
        <v>6978</v>
      </c>
      <c r="B669" s="98" t="s">
        <v>1646</v>
      </c>
      <c r="C669" s="98" t="s">
        <v>1647</v>
      </c>
      <c r="D669" s="98"/>
    </row>
    <row r="670" spans="1:4" ht="12.75">
      <c r="A670" s="98" t="s">
        <v>6978</v>
      </c>
      <c r="B670" s="98" t="s">
        <v>8816</v>
      </c>
      <c r="C670" s="98" t="s">
        <v>8817</v>
      </c>
      <c r="D670" s="98"/>
    </row>
    <row r="671" spans="1:4" ht="12.75">
      <c r="A671" s="98" t="s">
        <v>6978</v>
      </c>
      <c r="B671" s="98" t="s">
        <v>8818</v>
      </c>
      <c r="C671" s="98" t="s">
        <v>8819</v>
      </c>
      <c r="D671" s="98"/>
    </row>
    <row r="672" spans="1:4" ht="12.75">
      <c r="A672" s="98" t="s">
        <v>6978</v>
      </c>
      <c r="B672" s="98" t="s">
        <v>5174</v>
      </c>
      <c r="C672" s="98" t="s">
        <v>5175</v>
      </c>
      <c r="D672" s="98"/>
    </row>
    <row r="673" spans="1:4" ht="12.75">
      <c r="A673" s="98" t="s">
        <v>6978</v>
      </c>
      <c r="B673" s="98" t="s">
        <v>5166</v>
      </c>
      <c r="C673" s="98" t="s">
        <v>5167</v>
      </c>
      <c r="D673" s="98"/>
    </row>
    <row r="674" spans="1:4" ht="12.75">
      <c r="A674" s="98" t="s">
        <v>6978</v>
      </c>
      <c r="B674" s="98" t="s">
        <v>5164</v>
      </c>
      <c r="C674" s="98" t="s">
        <v>5165</v>
      </c>
      <c r="D674" s="98"/>
    </row>
    <row r="675" spans="1:4" ht="12.75">
      <c r="A675" s="98" t="s">
        <v>6978</v>
      </c>
      <c r="B675" s="98" t="s">
        <v>5162</v>
      </c>
      <c r="C675" s="98" t="s">
        <v>5163</v>
      </c>
      <c r="D675" s="98"/>
    </row>
    <row r="676" spans="1:4" ht="12.75">
      <c r="A676" s="98" t="s">
        <v>6978</v>
      </c>
      <c r="B676" s="98" t="s">
        <v>1484</v>
      </c>
      <c r="C676" s="98" t="s">
        <v>1485</v>
      </c>
      <c r="D676" s="98"/>
    </row>
    <row r="677" spans="1:4" ht="12.75">
      <c r="A677" s="98" t="s">
        <v>6978</v>
      </c>
      <c r="B677" s="98" t="s">
        <v>1486</v>
      </c>
      <c r="C677" s="98" t="s">
        <v>1487</v>
      </c>
      <c r="D677" s="98"/>
    </row>
    <row r="678" spans="1:4" ht="12.75">
      <c r="A678" s="98" t="s">
        <v>6978</v>
      </c>
      <c r="B678" s="98" t="s">
        <v>1488</v>
      </c>
      <c r="C678" s="98" t="s">
        <v>1489</v>
      </c>
      <c r="D678" s="98"/>
    </row>
    <row r="679" spans="1:4" ht="12.75">
      <c r="A679" s="98" t="s">
        <v>6978</v>
      </c>
      <c r="B679" s="98" t="s">
        <v>1490</v>
      </c>
      <c r="C679" s="98" t="s">
        <v>1491</v>
      </c>
      <c r="D679" s="98"/>
    </row>
    <row r="680" spans="1:4" ht="12.75">
      <c r="A680" s="98" t="s">
        <v>6978</v>
      </c>
      <c r="B680" s="98" t="s">
        <v>1492</v>
      </c>
      <c r="C680" s="98" t="s">
        <v>1493</v>
      </c>
      <c r="D680" s="98"/>
    </row>
    <row r="681" spans="1:4" ht="12.75">
      <c r="A681" s="98" t="s">
        <v>6978</v>
      </c>
      <c r="B681" s="98" t="s">
        <v>1494</v>
      </c>
      <c r="C681" s="98" t="s">
        <v>1495</v>
      </c>
      <c r="D681" s="98"/>
    </row>
    <row r="682" spans="1:4" ht="12.75">
      <c r="A682" s="98" t="s">
        <v>6978</v>
      </c>
      <c r="B682" s="98" t="s">
        <v>1496</v>
      </c>
      <c r="C682" s="98" t="s">
        <v>1497</v>
      </c>
      <c r="D682" s="98"/>
    </row>
    <row r="683" spans="1:4" ht="12.75">
      <c r="A683" s="98" t="s">
        <v>6978</v>
      </c>
      <c r="B683" s="98" t="s">
        <v>1498</v>
      </c>
      <c r="C683" s="98" t="s">
        <v>1499</v>
      </c>
      <c r="D683" s="98"/>
    </row>
    <row r="684" spans="1:4" ht="12.75">
      <c r="A684" s="98" t="s">
        <v>6978</v>
      </c>
      <c r="B684" s="98" t="s">
        <v>1500</v>
      </c>
      <c r="C684" s="98" t="s">
        <v>1501</v>
      </c>
      <c r="D684" s="98"/>
    </row>
    <row r="685" spans="1:4" ht="12.75">
      <c r="A685" s="98" t="s">
        <v>6978</v>
      </c>
      <c r="B685" s="98" t="s">
        <v>1502</v>
      </c>
      <c r="C685" s="98" t="s">
        <v>1503</v>
      </c>
      <c r="D685" s="98"/>
    </row>
    <row r="686" spans="1:4" ht="12.75">
      <c r="A686" s="98" t="s">
        <v>6978</v>
      </c>
      <c r="B686" s="98" t="s">
        <v>1504</v>
      </c>
      <c r="C686" s="98" t="s">
        <v>1505</v>
      </c>
      <c r="D686" s="98"/>
    </row>
    <row r="687" spans="1:4" ht="12.75">
      <c r="A687" s="98" t="s">
        <v>6978</v>
      </c>
      <c r="B687" s="98" t="s">
        <v>1506</v>
      </c>
      <c r="C687" s="98" t="s">
        <v>2605</v>
      </c>
      <c r="D687" s="98"/>
    </row>
    <row r="688" spans="1:4" ht="12.75">
      <c r="A688" s="98" t="s">
        <v>6978</v>
      </c>
      <c r="B688" s="98" t="s">
        <v>2606</v>
      </c>
      <c r="C688" s="98" t="s">
        <v>2607</v>
      </c>
      <c r="D688" s="98"/>
    </row>
    <row r="689" spans="1:4" ht="12.75">
      <c r="A689" s="98" t="s">
        <v>6978</v>
      </c>
      <c r="B689" s="98" t="s">
        <v>2608</v>
      </c>
      <c r="C689" s="98" t="s">
        <v>2609</v>
      </c>
      <c r="D689" s="98"/>
    </row>
    <row r="690" spans="1:4" ht="12.75">
      <c r="A690" s="98" t="s">
        <v>316</v>
      </c>
      <c r="B690" s="98" t="s">
        <v>8820</v>
      </c>
      <c r="C690" s="98" t="s">
        <v>8821</v>
      </c>
      <c r="D690" s="98"/>
    </row>
    <row r="691" spans="1:4" ht="12.75">
      <c r="A691" s="98" t="s">
        <v>316</v>
      </c>
      <c r="B691" s="98" t="s">
        <v>8822</v>
      </c>
      <c r="C691" s="98" t="s">
        <v>8823</v>
      </c>
      <c r="D691" s="98"/>
    </row>
    <row r="692" spans="1:4" ht="12.75">
      <c r="A692" s="98" t="s">
        <v>316</v>
      </c>
      <c r="B692" s="98" t="s">
        <v>8824</v>
      </c>
      <c r="C692" s="98" t="s">
        <v>8825</v>
      </c>
      <c r="D692" s="98"/>
    </row>
    <row r="693" spans="1:4" ht="12.75">
      <c r="A693" s="98" t="s">
        <v>316</v>
      </c>
      <c r="B693" s="98" t="s">
        <v>8826</v>
      </c>
      <c r="C693" s="98" t="s">
        <v>8827</v>
      </c>
      <c r="D693" s="98"/>
    </row>
    <row r="694" spans="1:4" ht="12.75">
      <c r="A694" s="98" t="s">
        <v>316</v>
      </c>
      <c r="B694" s="98" t="s">
        <v>8828</v>
      </c>
      <c r="C694" s="98" t="s">
        <v>8829</v>
      </c>
      <c r="D694" s="98"/>
    </row>
    <row r="695" spans="1:4" ht="12.75">
      <c r="A695" s="98" t="s">
        <v>316</v>
      </c>
      <c r="B695" s="98" t="s">
        <v>8830</v>
      </c>
      <c r="C695" s="98" t="s">
        <v>8831</v>
      </c>
      <c r="D695" s="98"/>
    </row>
    <row r="696" spans="1:4" ht="12.75">
      <c r="A696" s="98" t="s">
        <v>316</v>
      </c>
      <c r="B696" s="98" t="s">
        <v>8832</v>
      </c>
      <c r="C696" s="98" t="s">
        <v>8833</v>
      </c>
      <c r="D696" s="98"/>
    </row>
    <row r="697" spans="1:4" ht="12.75">
      <c r="A697" s="98" t="s">
        <v>316</v>
      </c>
      <c r="B697" s="98" t="s">
        <v>8834</v>
      </c>
      <c r="C697" s="98" t="s">
        <v>8835</v>
      </c>
      <c r="D697" s="98"/>
    </row>
    <row r="698" spans="1:4" ht="12.75">
      <c r="A698" s="98" t="s">
        <v>316</v>
      </c>
      <c r="B698" s="98" t="s">
        <v>8836</v>
      </c>
      <c r="C698" s="98" t="s">
        <v>8837</v>
      </c>
      <c r="D698" s="98"/>
    </row>
    <row r="699" spans="1:4" ht="12.75">
      <c r="A699" s="98" t="s">
        <v>316</v>
      </c>
      <c r="B699" s="98" t="s">
        <v>8838</v>
      </c>
      <c r="C699" s="98" t="s">
        <v>8839</v>
      </c>
      <c r="D699" s="98"/>
    </row>
    <row r="700" spans="1:4" ht="12.75">
      <c r="A700" s="98" t="s">
        <v>316</v>
      </c>
      <c r="B700" s="98" t="s">
        <v>8840</v>
      </c>
      <c r="C700" s="98" t="s">
        <v>8841</v>
      </c>
      <c r="D700" s="98"/>
    </row>
    <row r="701" spans="1:4" ht="12.75">
      <c r="A701" s="98" t="s">
        <v>316</v>
      </c>
      <c r="B701" s="98" t="s">
        <v>8842</v>
      </c>
      <c r="C701" s="98" t="s">
        <v>8843</v>
      </c>
      <c r="D701" s="98"/>
    </row>
    <row r="702" spans="1:4" ht="12.75">
      <c r="A702" s="98" t="s">
        <v>316</v>
      </c>
      <c r="B702" s="98" t="s">
        <v>8844</v>
      </c>
      <c r="C702" s="98" t="s">
        <v>8845</v>
      </c>
      <c r="D702" s="98"/>
    </row>
    <row r="703" spans="1:4" ht="12.75">
      <c r="A703" s="98" t="s">
        <v>316</v>
      </c>
      <c r="B703" s="98" t="s">
        <v>8846</v>
      </c>
      <c r="C703" s="98" t="s">
        <v>8847</v>
      </c>
      <c r="D703" s="98"/>
    </row>
    <row r="704" spans="1:4" ht="12.75">
      <c r="A704" s="98" t="s">
        <v>316</v>
      </c>
      <c r="B704" s="98" t="s">
        <v>8848</v>
      </c>
      <c r="C704" s="98" t="s">
        <v>8849</v>
      </c>
      <c r="D704" s="98"/>
    </row>
    <row r="705" spans="1:4" ht="12.75">
      <c r="A705" s="98" t="s">
        <v>316</v>
      </c>
      <c r="B705" s="98" t="s">
        <v>8850</v>
      </c>
      <c r="C705" s="98" t="s">
        <v>8851</v>
      </c>
      <c r="D705" s="98"/>
    </row>
    <row r="706" spans="1:4" ht="12.75">
      <c r="A706" s="98" t="s">
        <v>316</v>
      </c>
      <c r="B706" s="98" t="s">
        <v>8852</v>
      </c>
      <c r="C706" s="98" t="s">
        <v>8853</v>
      </c>
      <c r="D706" s="98"/>
    </row>
    <row r="707" spans="1:4" ht="12.75">
      <c r="A707" s="98" t="s">
        <v>316</v>
      </c>
      <c r="B707" s="98" t="s">
        <v>8854</v>
      </c>
      <c r="C707" s="98" t="s">
        <v>8855</v>
      </c>
      <c r="D707" s="98"/>
    </row>
    <row r="708" spans="1:4" ht="12.75">
      <c r="A708" s="98" t="s">
        <v>6978</v>
      </c>
      <c r="B708" s="98" t="s">
        <v>2610</v>
      </c>
      <c r="C708" s="98" t="s">
        <v>2611</v>
      </c>
      <c r="D708" s="98"/>
    </row>
    <row r="709" spans="1:4" ht="12.75">
      <c r="A709" s="98" t="s">
        <v>6978</v>
      </c>
      <c r="B709" s="98" t="s">
        <v>2612</v>
      </c>
      <c r="C709" s="98" t="s">
        <v>2613</v>
      </c>
      <c r="D709" s="98"/>
    </row>
    <row r="710" spans="1:4" ht="12.75">
      <c r="A710" s="98" t="s">
        <v>6978</v>
      </c>
      <c r="B710" s="98" t="s">
        <v>2614</v>
      </c>
      <c r="C710" s="98" t="s">
        <v>2615</v>
      </c>
      <c r="D710" s="98"/>
    </row>
    <row r="711" spans="1:4" ht="12.75">
      <c r="A711" s="98" t="s">
        <v>2875</v>
      </c>
      <c r="B711" s="98" t="s">
        <v>1895</v>
      </c>
      <c r="C711" s="98" t="s">
        <v>1896</v>
      </c>
      <c r="D711" s="98"/>
    </row>
    <row r="712" spans="1:4" ht="12.75">
      <c r="A712" s="98" t="s">
        <v>2875</v>
      </c>
      <c r="B712" s="98" t="s">
        <v>1897</v>
      </c>
      <c r="C712" s="98" t="s">
        <v>1898</v>
      </c>
      <c r="D712" s="98"/>
    </row>
    <row r="713" spans="1:4" ht="12.75">
      <c r="A713" s="98" t="s">
        <v>2875</v>
      </c>
      <c r="B713" s="98" t="s">
        <v>2898</v>
      </c>
      <c r="C713" s="98" t="s">
        <v>2899</v>
      </c>
      <c r="D713" s="98"/>
    </row>
    <row r="714" spans="1:4" ht="12.75">
      <c r="A714" s="98" t="s">
        <v>2875</v>
      </c>
      <c r="B714" s="98" t="s">
        <v>1899</v>
      </c>
      <c r="C714" s="98" t="s">
        <v>1900</v>
      </c>
      <c r="D714" s="98"/>
    </row>
    <row r="715" spans="1:4" ht="12.75">
      <c r="A715" s="98" t="s">
        <v>2875</v>
      </c>
      <c r="B715" s="98" t="s">
        <v>1901</v>
      </c>
      <c r="C715" s="98" t="s">
        <v>1902</v>
      </c>
      <c r="D715" s="98"/>
    </row>
    <row r="716" spans="1:4" ht="12.75">
      <c r="A716" s="98" t="s">
        <v>2875</v>
      </c>
      <c r="B716" s="98" t="s">
        <v>1903</v>
      </c>
      <c r="C716" s="98" t="s">
        <v>1904</v>
      </c>
      <c r="D716" s="98"/>
    </row>
    <row r="717" spans="1:4" ht="12.75">
      <c r="A717" s="98" t="s">
        <v>2875</v>
      </c>
      <c r="B717" s="98" t="s">
        <v>1905</v>
      </c>
      <c r="C717" s="98" t="s">
        <v>1906</v>
      </c>
      <c r="D717" s="98"/>
    </row>
    <row r="718" spans="1:4" ht="12.75">
      <c r="A718" s="98" t="s">
        <v>2875</v>
      </c>
      <c r="B718" s="98" t="s">
        <v>1907</v>
      </c>
      <c r="C718" s="98" t="s">
        <v>160</v>
      </c>
      <c r="D718" s="98"/>
    </row>
    <row r="719" spans="1:4" ht="12.75">
      <c r="A719" s="98" t="s">
        <v>2875</v>
      </c>
      <c r="B719" s="98" t="s">
        <v>1908</v>
      </c>
      <c r="C719" s="98" t="s">
        <v>1909</v>
      </c>
      <c r="D719" s="98"/>
    </row>
    <row r="720" spans="1:4" ht="12.75">
      <c r="A720" s="98" t="s">
        <v>2875</v>
      </c>
      <c r="B720" s="98" t="s">
        <v>4668</v>
      </c>
      <c r="C720" s="98" t="s">
        <v>4669</v>
      </c>
      <c r="D720" s="98"/>
    </row>
    <row r="721" spans="1:4" ht="12.75">
      <c r="A721" s="98" t="s">
        <v>2875</v>
      </c>
      <c r="B721" s="98" t="s">
        <v>1910</v>
      </c>
      <c r="C721" s="98" t="s">
        <v>1911</v>
      </c>
      <c r="D721" s="98"/>
    </row>
    <row r="722" spans="1:4" ht="12.75">
      <c r="A722" s="98" t="s">
        <v>2875</v>
      </c>
      <c r="B722" s="98" t="s">
        <v>1912</v>
      </c>
      <c r="C722" s="98" t="s">
        <v>1913</v>
      </c>
      <c r="D722" s="98"/>
    </row>
    <row r="723" spans="1:4" ht="12.75">
      <c r="A723" s="98" t="s">
        <v>2875</v>
      </c>
      <c r="B723" s="98" t="s">
        <v>1914</v>
      </c>
      <c r="C723" s="98" t="s">
        <v>1915</v>
      </c>
      <c r="D723" s="98"/>
    </row>
    <row r="724" spans="1:4" ht="12.75">
      <c r="A724" s="98" t="s">
        <v>2875</v>
      </c>
      <c r="B724" s="98" t="s">
        <v>2687</v>
      </c>
      <c r="C724" s="98" t="s">
        <v>2688</v>
      </c>
      <c r="D724" s="98"/>
    </row>
    <row r="725" spans="1:4" ht="12.75">
      <c r="A725" s="98" t="s">
        <v>2875</v>
      </c>
      <c r="B725" s="98" t="s">
        <v>2689</v>
      </c>
      <c r="C725" s="98" t="s">
        <v>2690</v>
      </c>
      <c r="D725" s="98"/>
    </row>
    <row r="726" spans="1:4" ht="12.75">
      <c r="A726" s="98" t="s">
        <v>2875</v>
      </c>
      <c r="B726" s="98" t="s">
        <v>2691</v>
      </c>
      <c r="C726" s="98" t="s">
        <v>2692</v>
      </c>
      <c r="D726" s="98"/>
    </row>
    <row r="727" spans="1:4" ht="12.75">
      <c r="A727" s="98" t="s">
        <v>2875</v>
      </c>
      <c r="B727" s="98" t="s">
        <v>2693</v>
      </c>
      <c r="C727" s="98" t="s">
        <v>2694</v>
      </c>
      <c r="D727" s="98"/>
    </row>
    <row r="728" spans="1:4" ht="12.75">
      <c r="A728" s="98" t="s">
        <v>2875</v>
      </c>
      <c r="B728" s="98" t="s">
        <v>2695</v>
      </c>
      <c r="C728" s="98" t="s">
        <v>2696</v>
      </c>
      <c r="D728" s="98"/>
    </row>
    <row r="729" spans="1:4" ht="12.75">
      <c r="A729" s="98" t="s">
        <v>2875</v>
      </c>
      <c r="B729" s="98" t="s">
        <v>653</v>
      </c>
      <c r="C729" s="98" t="s">
        <v>605</v>
      </c>
      <c r="D729" s="98"/>
    </row>
    <row r="730" spans="1:4" ht="12.75">
      <c r="A730" s="98" t="s">
        <v>2875</v>
      </c>
      <c r="B730" s="98" t="s">
        <v>8856</v>
      </c>
      <c r="C730" s="98" t="s">
        <v>8857</v>
      </c>
      <c r="D730" s="98"/>
    </row>
    <row r="731" spans="1:4" ht="12.75">
      <c r="A731" s="98" t="s">
        <v>316</v>
      </c>
      <c r="B731" s="98" t="s">
        <v>8858</v>
      </c>
      <c r="C731" s="98" t="s">
        <v>8859</v>
      </c>
      <c r="D731" s="98"/>
    </row>
    <row r="732" spans="1:4" ht="12.75">
      <c r="A732" s="98" t="s">
        <v>6978</v>
      </c>
      <c r="B732" s="98" t="s">
        <v>2616</v>
      </c>
      <c r="C732" s="98" t="s">
        <v>2617</v>
      </c>
      <c r="D732" s="98"/>
    </row>
    <row r="733" spans="1:4" ht="12.75">
      <c r="A733" s="98" t="s">
        <v>6978</v>
      </c>
      <c r="B733" s="98" t="s">
        <v>2618</v>
      </c>
      <c r="C733" s="98" t="s">
        <v>2619</v>
      </c>
      <c r="D733" s="98"/>
    </row>
    <row r="734" spans="1:4" ht="12.75">
      <c r="A734" s="98" t="s">
        <v>6978</v>
      </c>
      <c r="B734" s="98" t="s">
        <v>2620</v>
      </c>
      <c r="C734" s="98" t="s">
        <v>2621</v>
      </c>
      <c r="D734" s="98"/>
    </row>
    <row r="735" spans="1:4" ht="12.75">
      <c r="A735" s="98" t="s">
        <v>6978</v>
      </c>
      <c r="B735" s="98" t="s">
        <v>2622</v>
      </c>
      <c r="C735" s="98" t="s">
        <v>2623</v>
      </c>
      <c r="D735" s="98"/>
    </row>
    <row r="736" spans="1:4" ht="12.75">
      <c r="A736" s="98" t="s">
        <v>6978</v>
      </c>
      <c r="B736" s="98" t="s">
        <v>2624</v>
      </c>
      <c r="C736" s="98" t="s">
        <v>2625</v>
      </c>
      <c r="D736" s="98"/>
    </row>
    <row r="737" spans="1:4" ht="12.75">
      <c r="A737" s="98" t="s">
        <v>6978</v>
      </c>
      <c r="B737" s="98" t="s">
        <v>2626</v>
      </c>
      <c r="C737" s="98" t="s">
        <v>8397</v>
      </c>
      <c r="D737" s="98"/>
    </row>
    <row r="738" spans="1:4" ht="12.75">
      <c r="A738" s="98" t="s">
        <v>6978</v>
      </c>
      <c r="B738" s="98" t="s">
        <v>8398</v>
      </c>
      <c r="C738" s="98" t="s">
        <v>8399</v>
      </c>
      <c r="D738" s="98"/>
    </row>
    <row r="739" spans="1:4" ht="12.75">
      <c r="A739" s="98" t="s">
        <v>6978</v>
      </c>
      <c r="B739" s="98" t="s">
        <v>8400</v>
      </c>
      <c r="C739" s="98" t="s">
        <v>8401</v>
      </c>
      <c r="D739" s="98"/>
    </row>
    <row r="740" spans="1:4" ht="12.75">
      <c r="A740" s="98" t="s">
        <v>6978</v>
      </c>
      <c r="B740" s="98" t="s">
        <v>8402</v>
      </c>
      <c r="C740" s="98" t="s">
        <v>8403</v>
      </c>
      <c r="D740" s="98"/>
    </row>
    <row r="741" spans="1:4" ht="12.75">
      <c r="A741" s="98" t="s">
        <v>6978</v>
      </c>
      <c r="B741" s="98" t="s">
        <v>8404</v>
      </c>
      <c r="C741" s="98" t="s">
        <v>8405</v>
      </c>
      <c r="D741" s="98"/>
    </row>
    <row r="742" spans="1:4" ht="12.75">
      <c r="A742" s="98" t="s">
        <v>6978</v>
      </c>
      <c r="B742" s="98" t="s">
        <v>8406</v>
      </c>
      <c r="C742" s="98" t="s">
        <v>8407</v>
      </c>
      <c r="D742" s="98"/>
    </row>
    <row r="743" spans="1:4" ht="12.75">
      <c r="A743" s="98" t="s">
        <v>316</v>
      </c>
      <c r="B743" s="98" t="s">
        <v>8860</v>
      </c>
      <c r="C743" s="98" t="s">
        <v>8861</v>
      </c>
      <c r="D743" s="98"/>
    </row>
    <row r="744" spans="1:4" ht="12.75">
      <c r="A744" s="98" t="s">
        <v>316</v>
      </c>
      <c r="B744" s="98" t="s">
        <v>8862</v>
      </c>
      <c r="C744" s="98" t="s">
        <v>8863</v>
      </c>
      <c r="D744" s="98"/>
    </row>
    <row r="745" spans="1:4" ht="12.75">
      <c r="A745" s="98" t="s">
        <v>316</v>
      </c>
      <c r="B745" s="98" t="s">
        <v>8864</v>
      </c>
      <c r="C745" s="98" t="s">
        <v>8865</v>
      </c>
      <c r="D745" s="98"/>
    </row>
    <row r="746" spans="1:4" ht="12.75">
      <c r="A746" s="98" t="s">
        <v>316</v>
      </c>
      <c r="B746" s="98" t="s">
        <v>8864</v>
      </c>
      <c r="D746" s="98"/>
    </row>
    <row r="747" spans="1:4" ht="12.75">
      <c r="A747" s="98" t="s">
        <v>316</v>
      </c>
      <c r="B747" s="98" t="s">
        <v>8866</v>
      </c>
      <c r="C747" s="98" t="s">
        <v>8867</v>
      </c>
      <c r="D747" s="98"/>
    </row>
    <row r="748" spans="1:4" ht="12.75">
      <c r="A748" s="98" t="s">
        <v>316</v>
      </c>
      <c r="B748" s="98" t="s">
        <v>8868</v>
      </c>
      <c r="C748" s="98" t="s">
        <v>8869</v>
      </c>
      <c r="D748" s="98"/>
    </row>
    <row r="749" spans="1:4" ht="12.75">
      <c r="A749" s="98" t="s">
        <v>316</v>
      </c>
      <c r="B749" s="98" t="s">
        <v>8870</v>
      </c>
      <c r="C749" s="98" t="s">
        <v>8871</v>
      </c>
      <c r="D749" s="98"/>
    </row>
    <row r="750" spans="1:4" ht="12.75">
      <c r="A750" s="98" t="s">
        <v>316</v>
      </c>
      <c r="B750" s="98" t="s">
        <v>8872</v>
      </c>
      <c r="C750" s="98" t="s">
        <v>8873</v>
      </c>
      <c r="D750" s="98"/>
    </row>
    <row r="751" spans="1:4" ht="12.75">
      <c r="A751" s="98" t="s">
        <v>316</v>
      </c>
      <c r="B751" s="98" t="s">
        <v>8874</v>
      </c>
      <c r="C751" s="98" t="s">
        <v>8875</v>
      </c>
      <c r="D751" s="98"/>
    </row>
    <row r="752" spans="1:4" ht="12.75">
      <c r="A752" s="98" t="s">
        <v>316</v>
      </c>
      <c r="B752" s="98" t="s">
        <v>8876</v>
      </c>
      <c r="C752" s="98" t="s">
        <v>8877</v>
      </c>
      <c r="D752" s="98"/>
    </row>
    <row r="753" spans="1:4" ht="12.75">
      <c r="A753" s="98" t="s">
        <v>316</v>
      </c>
      <c r="B753" s="98" t="s">
        <v>8878</v>
      </c>
      <c r="C753" s="98" t="s">
        <v>8879</v>
      </c>
      <c r="D753" s="98"/>
    </row>
    <row r="754" spans="1:4" ht="12.75">
      <c r="A754" s="98" t="s">
        <v>316</v>
      </c>
      <c r="B754" s="98" t="s">
        <v>8880</v>
      </c>
      <c r="C754" s="98" t="s">
        <v>8881</v>
      </c>
      <c r="D754" s="98"/>
    </row>
    <row r="755" spans="1:4" ht="12.75">
      <c r="A755" s="98" t="s">
        <v>316</v>
      </c>
      <c r="B755" s="98" t="s">
        <v>8882</v>
      </c>
      <c r="C755" s="98" t="s">
        <v>8883</v>
      </c>
      <c r="D755" s="98"/>
    </row>
    <row r="756" spans="1:4" ht="12.75">
      <c r="A756" s="98" t="s">
        <v>316</v>
      </c>
      <c r="B756" s="98" t="s">
        <v>8884</v>
      </c>
      <c r="C756" s="98" t="s">
        <v>8883</v>
      </c>
      <c r="D756" s="98"/>
    </row>
    <row r="757" spans="1:4" ht="12.75">
      <c r="A757" s="98" t="s">
        <v>316</v>
      </c>
      <c r="B757" s="98" t="s">
        <v>8885</v>
      </c>
      <c r="C757" s="98" t="s">
        <v>8886</v>
      </c>
      <c r="D757" s="98"/>
    </row>
    <row r="758" spans="1:4" ht="12.75">
      <c r="A758" s="98" t="s">
        <v>316</v>
      </c>
      <c r="B758" s="98" t="s">
        <v>8887</v>
      </c>
      <c r="C758" s="98" t="s">
        <v>8888</v>
      </c>
      <c r="D758" s="98"/>
    </row>
    <row r="759" spans="1:4" ht="12.75">
      <c r="A759" s="98" t="s">
        <v>316</v>
      </c>
      <c r="B759" s="98" t="s">
        <v>8889</v>
      </c>
      <c r="C759" s="98" t="s">
        <v>8890</v>
      </c>
      <c r="D759" s="98"/>
    </row>
    <row r="760" spans="1:4" ht="12.75">
      <c r="A760" s="98" t="s">
        <v>316</v>
      </c>
      <c r="B760" s="98" t="s">
        <v>8891</v>
      </c>
      <c r="C760" s="98" t="s">
        <v>8892</v>
      </c>
      <c r="D760" s="98"/>
    </row>
    <row r="761" spans="1:4" ht="12.75">
      <c r="A761" s="98" t="s">
        <v>316</v>
      </c>
      <c r="B761" s="98" t="s">
        <v>8893</v>
      </c>
      <c r="C761" s="98" t="s">
        <v>8894</v>
      </c>
      <c r="D761" s="98"/>
    </row>
    <row r="762" spans="1:4" ht="12.75">
      <c r="A762" s="98" t="s">
        <v>316</v>
      </c>
      <c r="B762" s="98" t="s">
        <v>8895</v>
      </c>
      <c r="C762" s="98" t="s">
        <v>8896</v>
      </c>
      <c r="D762" s="98"/>
    </row>
    <row r="763" spans="1:4" ht="12.75">
      <c r="A763" s="98" t="s">
        <v>316</v>
      </c>
      <c r="B763" s="98" t="s">
        <v>8897</v>
      </c>
      <c r="C763" s="98" t="s">
        <v>8898</v>
      </c>
      <c r="D763" s="98"/>
    </row>
    <row r="764" spans="1:4" ht="12.75">
      <c r="A764" s="98" t="s">
        <v>316</v>
      </c>
      <c r="B764" s="98" t="s">
        <v>8899</v>
      </c>
      <c r="C764" s="98" t="s">
        <v>8900</v>
      </c>
      <c r="D764" s="98"/>
    </row>
    <row r="765" spans="1:4" ht="12.75">
      <c r="A765" s="98" t="s">
        <v>316</v>
      </c>
      <c r="B765" s="98" t="s">
        <v>8901</v>
      </c>
      <c r="C765" s="98" t="s">
        <v>8900</v>
      </c>
      <c r="D765" s="98"/>
    </row>
    <row r="766" spans="1:4" ht="12.75">
      <c r="A766" s="98" t="s">
        <v>316</v>
      </c>
      <c r="B766" s="98" t="s">
        <v>8902</v>
      </c>
      <c r="C766" s="98" t="s">
        <v>8903</v>
      </c>
      <c r="D766" s="98"/>
    </row>
    <row r="767" spans="1:4" ht="12.75">
      <c r="A767" s="98" t="s">
        <v>316</v>
      </c>
      <c r="B767" s="98" t="s">
        <v>8904</v>
      </c>
      <c r="C767" s="98" t="s">
        <v>8905</v>
      </c>
      <c r="D767" s="98"/>
    </row>
    <row r="768" spans="1:4" ht="12.75">
      <c r="A768" s="98" t="s">
        <v>316</v>
      </c>
      <c r="B768" s="98" t="s">
        <v>8906</v>
      </c>
      <c r="C768" s="98" t="s">
        <v>8907</v>
      </c>
      <c r="D768" s="98"/>
    </row>
    <row r="769" spans="1:4" ht="12.75">
      <c r="A769" s="98" t="s">
        <v>316</v>
      </c>
      <c r="B769" s="98" t="s">
        <v>8908</v>
      </c>
      <c r="C769" s="98" t="s">
        <v>8909</v>
      </c>
      <c r="D769" s="98"/>
    </row>
    <row r="770" spans="1:4" ht="12.75">
      <c r="A770" s="98" t="s">
        <v>316</v>
      </c>
      <c r="B770" s="98" t="s">
        <v>8910</v>
      </c>
      <c r="C770" s="98" t="s">
        <v>8911</v>
      </c>
      <c r="D770" s="98"/>
    </row>
    <row r="771" spans="1:4" ht="12.75">
      <c r="A771" s="98" t="s">
        <v>316</v>
      </c>
      <c r="B771" s="98" t="s">
        <v>8912</v>
      </c>
      <c r="C771" s="98" t="s">
        <v>8913</v>
      </c>
      <c r="D771" s="98"/>
    </row>
    <row r="772" spans="1:4" ht="12.75">
      <c r="A772" s="98" t="s">
        <v>316</v>
      </c>
      <c r="B772" s="98" t="s">
        <v>8914</v>
      </c>
      <c r="C772" s="98" t="s">
        <v>8915</v>
      </c>
      <c r="D772" s="98"/>
    </row>
    <row r="773" spans="1:4" ht="12.75">
      <c r="A773" s="98" t="s">
        <v>316</v>
      </c>
      <c r="B773" s="98" t="s">
        <v>8916</v>
      </c>
      <c r="C773" s="98" t="s">
        <v>8917</v>
      </c>
      <c r="D773" s="98"/>
    </row>
    <row r="774" spans="1:4" ht="12.75">
      <c r="A774" s="98" t="s">
        <v>316</v>
      </c>
      <c r="B774" s="98" t="s">
        <v>8918</v>
      </c>
      <c r="C774" s="98" t="s">
        <v>8919</v>
      </c>
      <c r="D774" s="98"/>
    </row>
    <row r="775" spans="1:4" ht="12.75">
      <c r="A775" s="98" t="s">
        <v>316</v>
      </c>
      <c r="B775" s="98" t="s">
        <v>8920</v>
      </c>
      <c r="C775" s="98" t="s">
        <v>8921</v>
      </c>
      <c r="D775" s="98"/>
    </row>
    <row r="776" spans="1:4" ht="12.75">
      <c r="A776" s="98" t="s">
        <v>316</v>
      </c>
      <c r="B776" s="98" t="s">
        <v>8922</v>
      </c>
      <c r="C776" s="98" t="s">
        <v>8923</v>
      </c>
      <c r="D776" s="98"/>
    </row>
    <row r="777" spans="1:4" ht="12.75">
      <c r="A777" s="98" t="s">
        <v>316</v>
      </c>
      <c r="B777" s="98" t="s">
        <v>8924</v>
      </c>
      <c r="C777" s="98" t="s">
        <v>8925</v>
      </c>
      <c r="D777" s="98"/>
    </row>
    <row r="778" spans="1:4" ht="12.75">
      <c r="A778" s="98" t="s">
        <v>316</v>
      </c>
      <c r="B778" s="98" t="s">
        <v>8926</v>
      </c>
      <c r="C778" s="98" t="s">
        <v>8927</v>
      </c>
      <c r="D778" s="98"/>
    </row>
    <row r="779" spans="1:4" ht="12.75">
      <c r="A779" s="98" t="s">
        <v>316</v>
      </c>
      <c r="B779" s="98" t="s">
        <v>8928</v>
      </c>
      <c r="C779" s="98" t="s">
        <v>8929</v>
      </c>
      <c r="D779" s="98"/>
    </row>
    <row r="780" spans="1:4" ht="12.75">
      <c r="A780" s="98" t="s">
        <v>316</v>
      </c>
      <c r="B780" s="98" t="s">
        <v>8930</v>
      </c>
      <c r="C780" s="98" t="s">
        <v>8931</v>
      </c>
      <c r="D780" s="98"/>
    </row>
    <row r="781" spans="1:4" ht="12.75">
      <c r="A781" s="98" t="s">
        <v>316</v>
      </c>
      <c r="B781" s="98" t="s">
        <v>8932</v>
      </c>
      <c r="C781" s="98" t="s">
        <v>8933</v>
      </c>
      <c r="D781" s="98"/>
    </row>
    <row r="782" spans="1:4" ht="12.75">
      <c r="A782" s="98" t="s">
        <v>316</v>
      </c>
      <c r="B782" s="98" t="s">
        <v>8934</v>
      </c>
      <c r="C782" s="98" t="s">
        <v>8935</v>
      </c>
      <c r="D782" s="98"/>
    </row>
    <row r="783" spans="1:4" ht="12.75">
      <c r="A783" s="98" t="s">
        <v>316</v>
      </c>
      <c r="B783" s="98" t="s">
        <v>8936</v>
      </c>
      <c r="C783" s="98" t="s">
        <v>8937</v>
      </c>
      <c r="D783" s="98"/>
    </row>
    <row r="784" spans="1:4" ht="12.75">
      <c r="A784" s="98" t="s">
        <v>316</v>
      </c>
      <c r="B784" s="98" t="s">
        <v>8938</v>
      </c>
      <c r="C784" s="98" t="s">
        <v>8939</v>
      </c>
      <c r="D784" s="98"/>
    </row>
    <row r="785" spans="1:4" ht="12.75">
      <c r="A785" s="98" t="s">
        <v>316</v>
      </c>
      <c r="B785" s="98" t="s">
        <v>8940</v>
      </c>
      <c r="C785" s="98" t="s">
        <v>8941</v>
      </c>
      <c r="D785" s="98"/>
    </row>
    <row r="786" spans="1:4" ht="12.75">
      <c r="A786" s="98" t="s">
        <v>7487</v>
      </c>
      <c r="B786" s="98" t="s">
        <v>7516</v>
      </c>
      <c r="C786" s="98" t="s">
        <v>7517</v>
      </c>
      <c r="D786" s="98"/>
    </row>
    <row r="787" spans="1:4" ht="12.75">
      <c r="A787" s="98" t="s">
        <v>316</v>
      </c>
      <c r="B787" s="98" t="s">
        <v>8942</v>
      </c>
      <c r="C787" s="98" t="s">
        <v>8943</v>
      </c>
      <c r="D787" s="98"/>
    </row>
    <row r="788" spans="1:4" ht="12.75">
      <c r="A788" s="98" t="s">
        <v>7487</v>
      </c>
      <c r="B788" s="98" t="s">
        <v>2867</v>
      </c>
      <c r="C788" s="98" t="s">
        <v>2868</v>
      </c>
      <c r="D788" s="98"/>
    </row>
    <row r="789" spans="1:4" ht="12.75">
      <c r="A789" s="98" t="s">
        <v>7487</v>
      </c>
      <c r="B789" s="98" t="s">
        <v>2869</v>
      </c>
      <c r="C789" s="98" t="s">
        <v>2870</v>
      </c>
      <c r="D789" s="98"/>
    </row>
    <row r="790" spans="1:4" ht="12.75">
      <c r="A790" s="98" t="s">
        <v>316</v>
      </c>
      <c r="B790" s="98" t="s">
        <v>8944</v>
      </c>
      <c r="C790" s="98" t="s">
        <v>8945</v>
      </c>
      <c r="D790" s="98"/>
    </row>
    <row r="791" spans="1:4" ht="12.75">
      <c r="A791" s="98" t="s">
        <v>6978</v>
      </c>
      <c r="B791" s="98" t="s">
        <v>8408</v>
      </c>
      <c r="C791" s="98" t="s">
        <v>8409</v>
      </c>
      <c r="D791" s="98"/>
    </row>
    <row r="792" spans="1:4" ht="12.75">
      <c r="A792" s="98" t="s">
        <v>6978</v>
      </c>
      <c r="B792" s="98" t="s">
        <v>8410</v>
      </c>
      <c r="C792" s="98" t="s">
        <v>8411</v>
      </c>
      <c r="D792" s="98"/>
    </row>
    <row r="793" spans="1:4" ht="12.75">
      <c r="A793" s="98" t="s">
        <v>6978</v>
      </c>
      <c r="B793" s="98" t="s">
        <v>8412</v>
      </c>
      <c r="C793" s="98" t="s">
        <v>8413</v>
      </c>
      <c r="D793" s="98"/>
    </row>
    <row r="794" spans="1:4" ht="12.75">
      <c r="A794" s="98" t="s">
        <v>6978</v>
      </c>
      <c r="B794" s="98" t="s">
        <v>8414</v>
      </c>
      <c r="C794" s="98" t="s">
        <v>8415</v>
      </c>
      <c r="D794" s="98"/>
    </row>
    <row r="795" spans="1:4" ht="12.75">
      <c r="A795" s="98" t="s">
        <v>6978</v>
      </c>
      <c r="B795" s="98" t="s">
        <v>8416</v>
      </c>
      <c r="C795" s="98" t="s">
        <v>8417</v>
      </c>
      <c r="D795" s="98"/>
    </row>
    <row r="796" spans="1:4" ht="12.75">
      <c r="A796" s="98" t="s">
        <v>6978</v>
      </c>
      <c r="B796" s="98" t="s">
        <v>8418</v>
      </c>
      <c r="C796" s="98" t="s">
        <v>8419</v>
      </c>
      <c r="D796" s="98"/>
    </row>
    <row r="797" spans="1:4" ht="12.75">
      <c r="A797" s="98" t="s">
        <v>6978</v>
      </c>
      <c r="B797" s="98" t="s">
        <v>8420</v>
      </c>
      <c r="C797" s="98" t="s">
        <v>8421</v>
      </c>
      <c r="D797" s="98"/>
    </row>
    <row r="798" spans="1:4" ht="12.75">
      <c r="A798" s="98" t="s">
        <v>6978</v>
      </c>
      <c r="B798" s="98" t="s">
        <v>8422</v>
      </c>
      <c r="C798" s="98" t="s">
        <v>8423</v>
      </c>
      <c r="D798" s="98"/>
    </row>
    <row r="799" spans="1:4" ht="12.75">
      <c r="A799" s="98" t="s">
        <v>6978</v>
      </c>
      <c r="B799" s="98" t="s">
        <v>8424</v>
      </c>
      <c r="C799" s="98" t="s">
        <v>8425</v>
      </c>
      <c r="D799" s="98"/>
    </row>
    <row r="800" spans="1:4" ht="12.75">
      <c r="A800" s="98" t="s">
        <v>6978</v>
      </c>
      <c r="B800" s="98" t="s">
        <v>8426</v>
      </c>
      <c r="C800" s="98" t="s">
        <v>8427</v>
      </c>
      <c r="D800" s="98"/>
    </row>
    <row r="801" spans="1:4" ht="12.75">
      <c r="A801" s="98" t="s">
        <v>6978</v>
      </c>
      <c r="B801" s="98" t="s">
        <v>2437</v>
      </c>
      <c r="C801" s="98" t="s">
        <v>2438</v>
      </c>
      <c r="D801" s="98"/>
    </row>
    <row r="802" spans="1:4" ht="12.75">
      <c r="A802" s="98" t="s">
        <v>6978</v>
      </c>
      <c r="B802" s="98" t="s">
        <v>2439</v>
      </c>
      <c r="C802" s="98" t="s">
        <v>2440</v>
      </c>
      <c r="D802" s="98"/>
    </row>
    <row r="803" spans="1:4" ht="12.75">
      <c r="A803" s="98" t="s">
        <v>6978</v>
      </c>
      <c r="B803" s="98" t="s">
        <v>2441</v>
      </c>
      <c r="C803" s="98" t="s">
        <v>2442</v>
      </c>
      <c r="D803" s="98"/>
    </row>
    <row r="804" spans="1:4" ht="12.75">
      <c r="A804" s="98" t="s">
        <v>6978</v>
      </c>
      <c r="B804" s="98" t="s">
        <v>2443</v>
      </c>
      <c r="C804" s="98" t="s">
        <v>2444</v>
      </c>
      <c r="D804" s="98"/>
    </row>
    <row r="805" spans="1:4" ht="12.75">
      <c r="A805" s="98" t="s">
        <v>6978</v>
      </c>
      <c r="B805" s="98" t="s">
        <v>2445</v>
      </c>
      <c r="C805" s="98" t="s">
        <v>2446</v>
      </c>
      <c r="D805" s="98"/>
    </row>
    <row r="806" spans="1:4" ht="12.75">
      <c r="A806" s="98" t="s">
        <v>2875</v>
      </c>
      <c r="B806" s="98" t="s">
        <v>2697</v>
      </c>
      <c r="C806" s="98" t="s">
        <v>2698</v>
      </c>
      <c r="D806" s="98"/>
    </row>
    <row r="807" spans="1:4" ht="12.75">
      <c r="A807" s="98" t="s">
        <v>2875</v>
      </c>
      <c r="B807" s="98" t="s">
        <v>2699</v>
      </c>
      <c r="C807" s="98" t="s">
        <v>161</v>
      </c>
      <c r="D807" s="98"/>
    </row>
    <row r="808" spans="1:4" ht="12.75">
      <c r="A808" s="98" t="s">
        <v>2875</v>
      </c>
      <c r="B808" s="98" t="s">
        <v>7448</v>
      </c>
      <c r="C808" s="98" t="s">
        <v>7449</v>
      </c>
      <c r="D808" s="98"/>
    </row>
    <row r="809" spans="1:4" ht="12.75">
      <c r="A809" s="98" t="s">
        <v>6978</v>
      </c>
      <c r="B809" s="98" t="s">
        <v>2447</v>
      </c>
      <c r="C809" s="98" t="s">
        <v>2448</v>
      </c>
      <c r="D809" s="98"/>
    </row>
    <row r="810" spans="1:4" ht="12.75">
      <c r="A810" s="98" t="s">
        <v>6978</v>
      </c>
      <c r="B810" s="98" t="s">
        <v>2449</v>
      </c>
      <c r="C810" s="98" t="s">
        <v>2450</v>
      </c>
      <c r="D810" s="98"/>
    </row>
    <row r="811" spans="1:4" ht="12.75">
      <c r="A811" s="98" t="s">
        <v>6978</v>
      </c>
      <c r="B811" s="98" t="s">
        <v>2451</v>
      </c>
      <c r="C811" s="98" t="s">
        <v>2452</v>
      </c>
      <c r="D811" s="98"/>
    </row>
    <row r="812" spans="1:4" ht="12.75">
      <c r="A812" s="98" t="s">
        <v>6978</v>
      </c>
      <c r="B812" s="98" t="s">
        <v>2453</v>
      </c>
      <c r="C812" s="98" t="s">
        <v>2454</v>
      </c>
      <c r="D812" s="98"/>
    </row>
    <row r="813" spans="1:4" ht="12.75">
      <c r="A813" s="98" t="s">
        <v>6978</v>
      </c>
      <c r="B813" s="98" t="s">
        <v>2455</v>
      </c>
      <c r="C813" s="98" t="s">
        <v>2456</v>
      </c>
      <c r="D813" s="98"/>
    </row>
    <row r="814" spans="1:4" ht="12.75">
      <c r="A814" s="98" t="s">
        <v>6978</v>
      </c>
      <c r="B814" s="98" t="s">
        <v>2457</v>
      </c>
      <c r="C814" s="98" t="s">
        <v>2458</v>
      </c>
      <c r="D814" s="98"/>
    </row>
    <row r="815" spans="1:4" ht="12.75">
      <c r="A815" s="98" t="s">
        <v>6978</v>
      </c>
      <c r="B815" s="98" t="s">
        <v>6054</v>
      </c>
      <c r="C815" s="98" t="s">
        <v>6055</v>
      </c>
      <c r="D815" s="98"/>
    </row>
    <row r="816" spans="1:4" ht="12.75">
      <c r="A816" s="98" t="s">
        <v>6978</v>
      </c>
      <c r="B816" s="98" t="s">
        <v>6056</v>
      </c>
      <c r="C816" s="98" t="s">
        <v>6057</v>
      </c>
      <c r="D816" s="98"/>
    </row>
    <row r="817" spans="1:4" ht="12.75">
      <c r="A817" s="98" t="s">
        <v>6978</v>
      </c>
      <c r="B817" s="98" t="s">
        <v>6058</v>
      </c>
      <c r="C817" s="98" t="s">
        <v>6059</v>
      </c>
      <c r="D817" s="98"/>
    </row>
    <row r="818" spans="1:4" ht="12.75">
      <c r="A818" s="98" t="s">
        <v>6978</v>
      </c>
      <c r="B818" s="98" t="s">
        <v>6060</v>
      </c>
      <c r="C818" s="98" t="s">
        <v>6061</v>
      </c>
      <c r="D818" s="98"/>
    </row>
    <row r="819" spans="1:4" ht="12.75">
      <c r="A819" s="98" t="s">
        <v>6978</v>
      </c>
      <c r="B819" s="98" t="s">
        <v>6062</v>
      </c>
      <c r="C819" s="98" t="s">
        <v>6063</v>
      </c>
      <c r="D819" s="98"/>
    </row>
    <row r="820" spans="1:4" ht="12.75">
      <c r="A820" s="98" t="s">
        <v>6978</v>
      </c>
      <c r="B820" s="98" t="s">
        <v>6064</v>
      </c>
      <c r="C820" s="98" t="s">
        <v>6065</v>
      </c>
      <c r="D820" s="98"/>
    </row>
    <row r="821" spans="1:4" ht="12.75">
      <c r="A821" s="98" t="s">
        <v>6978</v>
      </c>
      <c r="B821" s="98" t="s">
        <v>6066</v>
      </c>
      <c r="C821" s="98" t="s">
        <v>6067</v>
      </c>
      <c r="D821" s="98"/>
    </row>
    <row r="822" spans="1:4" ht="12.75">
      <c r="A822" s="98" t="s">
        <v>6978</v>
      </c>
      <c r="B822" s="98" t="s">
        <v>6068</v>
      </c>
      <c r="C822" s="98" t="s">
        <v>6069</v>
      </c>
      <c r="D822" s="98"/>
    </row>
    <row r="823" spans="1:4" ht="12.75">
      <c r="A823" s="98" t="s">
        <v>6978</v>
      </c>
      <c r="B823" s="98" t="s">
        <v>6070</v>
      </c>
      <c r="C823" s="98" t="s">
        <v>6071</v>
      </c>
      <c r="D823" s="98"/>
    </row>
    <row r="824" spans="1:4" ht="12.75">
      <c r="A824" s="98" t="s">
        <v>6978</v>
      </c>
      <c r="B824" s="98" t="s">
        <v>6072</v>
      </c>
      <c r="C824" s="98" t="s">
        <v>6073</v>
      </c>
      <c r="D824" s="98"/>
    </row>
    <row r="825" spans="1:4" ht="12.75">
      <c r="A825" s="98" t="s">
        <v>6978</v>
      </c>
      <c r="B825" s="98" t="s">
        <v>6074</v>
      </c>
      <c r="C825" s="98" t="s">
        <v>6075</v>
      </c>
      <c r="D825" s="98"/>
    </row>
    <row r="826" spans="1:4" ht="12.75">
      <c r="A826" s="98" t="s">
        <v>6978</v>
      </c>
      <c r="B826" s="98" t="s">
        <v>6076</v>
      </c>
      <c r="C826" s="98" t="s">
        <v>6077</v>
      </c>
      <c r="D826" s="98"/>
    </row>
    <row r="827" spans="1:4" ht="12.75">
      <c r="A827" s="98" t="s">
        <v>6978</v>
      </c>
      <c r="B827" s="98" t="s">
        <v>6078</v>
      </c>
      <c r="C827" s="98" t="s">
        <v>6079</v>
      </c>
      <c r="D827" s="98"/>
    </row>
    <row r="828" spans="1:4" ht="12.75">
      <c r="A828" s="98" t="s">
        <v>6978</v>
      </c>
      <c r="B828" s="98" t="s">
        <v>6080</v>
      </c>
      <c r="C828" s="98" t="s">
        <v>8946</v>
      </c>
      <c r="D828" s="98"/>
    </row>
    <row r="829" spans="1:4" ht="12.75">
      <c r="A829" s="98" t="s">
        <v>6978</v>
      </c>
      <c r="B829" s="98" t="s">
        <v>6081</v>
      </c>
      <c r="C829" s="98" t="s">
        <v>6082</v>
      </c>
      <c r="D829" s="98"/>
    </row>
    <row r="830" spans="1:4" ht="12.75">
      <c r="A830" s="98" t="s">
        <v>6978</v>
      </c>
      <c r="B830" s="98" t="s">
        <v>6083</v>
      </c>
      <c r="C830" s="98" t="s">
        <v>6342</v>
      </c>
      <c r="D830" s="98"/>
    </row>
    <row r="831" spans="1:4" ht="12.75">
      <c r="A831" s="98" t="s">
        <v>6978</v>
      </c>
      <c r="B831" s="98" t="s">
        <v>6343</v>
      </c>
      <c r="C831" s="98" t="s">
        <v>6344</v>
      </c>
      <c r="D831" s="98"/>
    </row>
    <row r="832" spans="1:4" ht="12.75">
      <c r="A832" s="98" t="s">
        <v>6978</v>
      </c>
      <c r="B832" s="98" t="s">
        <v>6345</v>
      </c>
      <c r="C832" s="98" t="s">
        <v>1019</v>
      </c>
      <c r="D832" s="98"/>
    </row>
    <row r="833" spans="1:4" ht="12.75">
      <c r="A833" s="98" t="s">
        <v>6978</v>
      </c>
      <c r="B833" s="98" t="s">
        <v>1020</v>
      </c>
      <c r="C833" s="98" t="s">
        <v>1021</v>
      </c>
      <c r="D833" s="98"/>
    </row>
    <row r="834" spans="1:4" ht="12.75">
      <c r="A834" s="98" t="s">
        <v>6978</v>
      </c>
      <c r="B834" s="98" t="s">
        <v>1022</v>
      </c>
      <c r="C834" s="98" t="s">
        <v>1023</v>
      </c>
      <c r="D834" s="98"/>
    </row>
    <row r="835" spans="1:4" ht="12.75">
      <c r="A835" s="98" t="s">
        <v>6978</v>
      </c>
      <c r="B835" s="98" t="s">
        <v>1024</v>
      </c>
      <c r="C835" s="98" t="s">
        <v>4797</v>
      </c>
      <c r="D835" s="98"/>
    </row>
    <row r="836" spans="1:4" ht="12.75">
      <c r="A836" s="98" t="s">
        <v>6978</v>
      </c>
      <c r="B836" s="98" t="s">
        <v>4798</v>
      </c>
      <c r="C836" s="98" t="s">
        <v>4799</v>
      </c>
      <c r="D836" s="98"/>
    </row>
    <row r="837" spans="1:4" ht="12.75">
      <c r="A837" s="98" t="s">
        <v>6978</v>
      </c>
      <c r="B837" s="98" t="s">
        <v>4800</v>
      </c>
      <c r="C837" s="98" t="s">
        <v>6530</v>
      </c>
      <c r="D837" s="98"/>
    </row>
    <row r="838" spans="1:4" ht="12.75">
      <c r="A838" s="98" t="s">
        <v>6978</v>
      </c>
      <c r="B838" s="98" t="s">
        <v>6531</v>
      </c>
      <c r="C838" s="98" t="s">
        <v>6532</v>
      </c>
      <c r="D838" s="98"/>
    </row>
    <row r="839" spans="1:4" ht="12.75">
      <c r="A839" s="98" t="s">
        <v>6978</v>
      </c>
      <c r="B839" s="98" t="s">
        <v>6533</v>
      </c>
      <c r="C839" s="98" t="s">
        <v>6534</v>
      </c>
      <c r="D839" s="98"/>
    </row>
    <row r="840" spans="1:4" ht="12.75">
      <c r="A840" s="98" t="s">
        <v>6978</v>
      </c>
      <c r="B840" s="98" t="s">
        <v>6535</v>
      </c>
      <c r="C840" s="98" t="s">
        <v>6536</v>
      </c>
      <c r="D840" s="98"/>
    </row>
    <row r="841" spans="1:4" ht="12.75">
      <c r="A841" s="98" t="s">
        <v>6978</v>
      </c>
      <c r="B841" s="98" t="s">
        <v>6537</v>
      </c>
      <c r="C841" s="98" t="s">
        <v>7216</v>
      </c>
      <c r="D841" s="98"/>
    </row>
    <row r="842" spans="1:4" ht="12.75">
      <c r="A842" s="98" t="s">
        <v>6978</v>
      </c>
      <c r="B842" s="98" t="s">
        <v>7217</v>
      </c>
      <c r="C842" s="98" t="s">
        <v>7218</v>
      </c>
      <c r="D842" s="98"/>
    </row>
    <row r="843" spans="1:4" ht="12.75">
      <c r="A843" s="98" t="s">
        <v>6978</v>
      </c>
      <c r="B843" s="98" t="s">
        <v>7219</v>
      </c>
      <c r="C843" s="98" t="s">
        <v>3333</v>
      </c>
      <c r="D843" s="98"/>
    </row>
    <row r="844" spans="1:4" ht="12.75">
      <c r="A844" s="98" t="s">
        <v>6978</v>
      </c>
      <c r="B844" s="98" t="s">
        <v>3334</v>
      </c>
      <c r="C844" s="98" t="s">
        <v>3335</v>
      </c>
      <c r="D844" s="98"/>
    </row>
    <row r="845" spans="1:4" ht="12.75">
      <c r="A845" s="98" t="s">
        <v>6978</v>
      </c>
      <c r="B845" s="98" t="s">
        <v>3336</v>
      </c>
      <c r="C845" s="98" t="s">
        <v>3337</v>
      </c>
      <c r="D845" s="98"/>
    </row>
    <row r="846" spans="1:4" ht="12.75">
      <c r="A846" s="98" t="s">
        <v>6978</v>
      </c>
      <c r="B846" s="98" t="s">
        <v>3338</v>
      </c>
      <c r="C846" s="98" t="s">
        <v>3339</v>
      </c>
      <c r="D846" s="98"/>
    </row>
    <row r="847" spans="1:4" ht="12.75">
      <c r="A847" s="98" t="s">
        <v>6978</v>
      </c>
      <c r="B847" s="98" t="s">
        <v>3340</v>
      </c>
      <c r="C847" s="98" t="s">
        <v>3341</v>
      </c>
      <c r="D847" s="98"/>
    </row>
    <row r="848" spans="1:4" ht="12.75">
      <c r="A848" s="98" t="s">
        <v>6978</v>
      </c>
      <c r="B848" s="98" t="s">
        <v>3342</v>
      </c>
      <c r="C848" s="98" t="s">
        <v>3343</v>
      </c>
      <c r="D848" s="98"/>
    </row>
    <row r="849" spans="1:4" ht="12.75">
      <c r="A849" s="98" t="s">
        <v>6978</v>
      </c>
      <c r="B849" s="98" t="s">
        <v>3344</v>
      </c>
      <c r="C849" s="98" t="s">
        <v>4458</v>
      </c>
      <c r="D849" s="98"/>
    </row>
    <row r="850" spans="1:4" ht="12.75">
      <c r="A850" s="98" t="s">
        <v>6978</v>
      </c>
      <c r="B850" s="98" t="s">
        <v>3345</v>
      </c>
      <c r="C850" s="98" t="s">
        <v>4459</v>
      </c>
      <c r="D850" s="98"/>
    </row>
    <row r="851" spans="1:4" ht="12.75">
      <c r="A851" s="98" t="s">
        <v>6978</v>
      </c>
      <c r="B851" s="98" t="s">
        <v>3346</v>
      </c>
      <c r="C851" s="98" t="s">
        <v>3347</v>
      </c>
      <c r="D851" s="98"/>
    </row>
    <row r="852" spans="1:4" ht="12.75">
      <c r="A852" s="98" t="s">
        <v>6978</v>
      </c>
      <c r="B852" s="98" t="s">
        <v>3348</v>
      </c>
      <c r="C852" s="98" t="s">
        <v>3349</v>
      </c>
      <c r="D852" s="98"/>
    </row>
    <row r="853" spans="1:4" ht="12.75">
      <c r="A853" s="98" t="s">
        <v>6978</v>
      </c>
      <c r="B853" s="98" t="s">
        <v>3350</v>
      </c>
      <c r="C853" s="98" t="s">
        <v>3351</v>
      </c>
      <c r="D853" s="98"/>
    </row>
    <row r="854" spans="1:4" ht="12.75">
      <c r="A854" s="98" t="s">
        <v>6978</v>
      </c>
      <c r="B854" s="98" t="s">
        <v>3352</v>
      </c>
      <c r="C854" s="98" t="s">
        <v>3353</v>
      </c>
      <c r="D854" s="98"/>
    </row>
    <row r="855" spans="1:4" ht="12.75">
      <c r="A855" s="98" t="s">
        <v>6978</v>
      </c>
      <c r="B855" s="98" t="s">
        <v>3354</v>
      </c>
      <c r="C855" s="98" t="s">
        <v>3355</v>
      </c>
      <c r="D855" s="98"/>
    </row>
    <row r="856" spans="1:4" ht="12.75">
      <c r="A856" s="98" t="s">
        <v>6978</v>
      </c>
      <c r="B856" s="98" t="s">
        <v>3356</v>
      </c>
      <c r="C856" s="98" t="s">
        <v>3357</v>
      </c>
      <c r="D856" s="98"/>
    </row>
    <row r="857" spans="1:4" ht="12.75">
      <c r="A857" s="98" t="s">
        <v>6978</v>
      </c>
      <c r="B857" s="98" t="s">
        <v>3358</v>
      </c>
      <c r="C857" s="98" t="s">
        <v>3359</v>
      </c>
      <c r="D857" s="98"/>
    </row>
    <row r="858" spans="1:4" ht="12.75">
      <c r="A858" s="98" t="s">
        <v>6978</v>
      </c>
      <c r="B858" s="98" t="s">
        <v>162</v>
      </c>
      <c r="C858" s="98" t="s">
        <v>3481</v>
      </c>
      <c r="D858" s="98"/>
    </row>
    <row r="859" spans="1:4" ht="12.75">
      <c r="A859" s="98" t="s">
        <v>6978</v>
      </c>
      <c r="B859" s="98" t="s">
        <v>162</v>
      </c>
      <c r="C859" s="98" t="s">
        <v>163</v>
      </c>
      <c r="D859" s="98"/>
    </row>
    <row r="860" spans="1:4" ht="12.75">
      <c r="A860" s="98" t="s">
        <v>6978</v>
      </c>
      <c r="B860" s="98" t="s">
        <v>8947</v>
      </c>
      <c r="C860" s="98" t="s">
        <v>8423</v>
      </c>
      <c r="D860" s="98"/>
    </row>
    <row r="861" spans="1:4" ht="12.75">
      <c r="A861" s="98" t="s">
        <v>6978</v>
      </c>
      <c r="B861" s="98" t="s">
        <v>8948</v>
      </c>
      <c r="C861" s="98" t="s">
        <v>8425</v>
      </c>
      <c r="D861" s="98"/>
    </row>
    <row r="862" spans="1:4" ht="12.75">
      <c r="A862" s="98" t="s">
        <v>6978</v>
      </c>
      <c r="B862" s="98" t="s">
        <v>8949</v>
      </c>
      <c r="C862" s="98" t="s">
        <v>8427</v>
      </c>
      <c r="D862" s="98"/>
    </row>
    <row r="863" spans="1:4" ht="12.75">
      <c r="A863" s="98" t="s">
        <v>6978</v>
      </c>
      <c r="B863" s="98" t="s">
        <v>8950</v>
      </c>
      <c r="C863" s="98" t="s">
        <v>2438</v>
      </c>
      <c r="D863" s="98"/>
    </row>
    <row r="864" spans="1:4" ht="12.75">
      <c r="A864" s="98" t="s">
        <v>6978</v>
      </c>
      <c r="B864" s="98" t="s">
        <v>8951</v>
      </c>
      <c r="C864" s="98" t="s">
        <v>2440</v>
      </c>
      <c r="D864" s="98"/>
    </row>
    <row r="865" spans="1:4" ht="12.75">
      <c r="A865" s="98" t="s">
        <v>6978</v>
      </c>
      <c r="B865" s="98" t="s">
        <v>8952</v>
      </c>
      <c r="C865" s="98" t="s">
        <v>2442</v>
      </c>
      <c r="D865" s="98"/>
    </row>
    <row r="866" spans="1:4" ht="12.75">
      <c r="A866" s="98" t="s">
        <v>6978</v>
      </c>
      <c r="B866" s="98" t="s">
        <v>3360</v>
      </c>
      <c r="C866" s="98" t="s">
        <v>3361</v>
      </c>
      <c r="D866" s="98"/>
    </row>
    <row r="867" spans="1:4" ht="12.75">
      <c r="A867" s="98" t="s">
        <v>6978</v>
      </c>
      <c r="B867" s="98" t="s">
        <v>527</v>
      </c>
      <c r="C867" s="98" t="s">
        <v>528</v>
      </c>
      <c r="D867" s="98"/>
    </row>
    <row r="868" spans="1:4" ht="12.75">
      <c r="A868" s="98" t="s">
        <v>6978</v>
      </c>
      <c r="B868" s="98" t="s">
        <v>8953</v>
      </c>
      <c r="C868" s="98" t="s">
        <v>8954</v>
      </c>
      <c r="D868" s="98"/>
    </row>
    <row r="869" spans="1:4" ht="12.75">
      <c r="A869" s="98" t="s">
        <v>6978</v>
      </c>
      <c r="B869" s="98" t="s">
        <v>8955</v>
      </c>
      <c r="C869" s="98" t="s">
        <v>8956</v>
      </c>
      <c r="D869" s="98"/>
    </row>
    <row r="870" spans="1:4" ht="12.75">
      <c r="A870" s="98" t="s">
        <v>6978</v>
      </c>
      <c r="B870" s="98" t="s">
        <v>8957</v>
      </c>
      <c r="C870" s="98" t="s">
        <v>8958</v>
      </c>
      <c r="D870" s="98"/>
    </row>
    <row r="871" spans="1:4" ht="12.75">
      <c r="A871" s="98" t="s">
        <v>6978</v>
      </c>
      <c r="B871" s="98" t="s">
        <v>8959</v>
      </c>
      <c r="C871" s="98" t="s">
        <v>8960</v>
      </c>
      <c r="D871" s="98"/>
    </row>
    <row r="872" spans="1:4" ht="12.75">
      <c r="A872" s="98" t="s">
        <v>6978</v>
      </c>
      <c r="B872" s="98" t="s">
        <v>3362</v>
      </c>
      <c r="C872" s="98" t="s">
        <v>3363</v>
      </c>
      <c r="D872" s="98"/>
    </row>
    <row r="873" spans="1:4" ht="12.75">
      <c r="A873" s="98" t="s">
        <v>6978</v>
      </c>
      <c r="B873" s="98" t="s">
        <v>3364</v>
      </c>
      <c r="C873" s="98" t="s">
        <v>3365</v>
      </c>
      <c r="D873" s="98"/>
    </row>
    <row r="874" spans="1:4" ht="12.75">
      <c r="A874" s="98" t="s">
        <v>6978</v>
      </c>
      <c r="B874" s="98" t="s">
        <v>8961</v>
      </c>
      <c r="C874" s="98" t="s">
        <v>8962</v>
      </c>
      <c r="D874" s="98"/>
    </row>
    <row r="875" spans="1:4" ht="12.75">
      <c r="A875" s="98" t="s">
        <v>6978</v>
      </c>
      <c r="B875" s="98" t="s">
        <v>8963</v>
      </c>
      <c r="C875" s="98" t="s">
        <v>8964</v>
      </c>
      <c r="D875" s="98"/>
    </row>
    <row r="876" spans="1:4" ht="12.75">
      <c r="A876" s="98" t="s">
        <v>6978</v>
      </c>
      <c r="B876" s="98" t="s">
        <v>8965</v>
      </c>
      <c r="C876" s="98" t="s">
        <v>8966</v>
      </c>
      <c r="D876" s="98"/>
    </row>
    <row r="877" spans="1:4" ht="12.75">
      <c r="A877" s="98" t="s">
        <v>6978</v>
      </c>
      <c r="B877" s="98" t="s">
        <v>8967</v>
      </c>
      <c r="C877" s="98" t="s">
        <v>8968</v>
      </c>
      <c r="D877" s="98"/>
    </row>
    <row r="878" spans="1:4" ht="12.75">
      <c r="A878" s="98" t="s">
        <v>6978</v>
      </c>
      <c r="B878" s="98" t="s">
        <v>8969</v>
      </c>
      <c r="C878" s="98" t="s">
        <v>8970</v>
      </c>
      <c r="D878" s="98"/>
    </row>
    <row r="879" spans="1:4" ht="12.75">
      <c r="A879" s="98" t="s">
        <v>6978</v>
      </c>
      <c r="B879" s="98" t="s">
        <v>8971</v>
      </c>
      <c r="C879" s="98" t="s">
        <v>8972</v>
      </c>
      <c r="D879" s="98"/>
    </row>
    <row r="880" spans="1:4" ht="12.75">
      <c r="A880" s="98" t="s">
        <v>6978</v>
      </c>
      <c r="B880" s="98" t="s">
        <v>8973</v>
      </c>
      <c r="C880" s="98" t="s">
        <v>8974</v>
      </c>
      <c r="D880" s="98"/>
    </row>
    <row r="881" spans="1:4" ht="12.75">
      <c r="A881" s="98" t="s">
        <v>6978</v>
      </c>
      <c r="B881" s="98" t="s">
        <v>8975</v>
      </c>
      <c r="C881" s="98" t="s">
        <v>8976</v>
      </c>
      <c r="D881" s="98"/>
    </row>
    <row r="882" spans="1:4" ht="12.75">
      <c r="A882" s="98" t="s">
        <v>2875</v>
      </c>
      <c r="B882" s="98" t="s">
        <v>6970</v>
      </c>
      <c r="C882" s="98" t="s">
        <v>6971</v>
      </c>
      <c r="D882" s="98"/>
    </row>
    <row r="883" spans="1:4" ht="12.75">
      <c r="A883" s="98" t="s">
        <v>2875</v>
      </c>
      <c r="B883" s="98" t="s">
        <v>6972</v>
      </c>
      <c r="C883" s="98" t="s">
        <v>6973</v>
      </c>
      <c r="D883" s="98"/>
    </row>
    <row r="884" spans="1:4" ht="12.75">
      <c r="A884" s="98" t="s">
        <v>2875</v>
      </c>
      <c r="B884" s="98" t="s">
        <v>6974</v>
      </c>
      <c r="C884" s="98" t="s">
        <v>6975</v>
      </c>
      <c r="D884" s="98"/>
    </row>
    <row r="885" spans="1:4" ht="12.75">
      <c r="A885" s="98" t="s">
        <v>6978</v>
      </c>
      <c r="B885" s="98" t="s">
        <v>3366</v>
      </c>
      <c r="C885" s="98" t="s">
        <v>3367</v>
      </c>
      <c r="D885" s="98"/>
    </row>
    <row r="886" spans="1:4" ht="12.75">
      <c r="A886" s="98" t="s">
        <v>6978</v>
      </c>
      <c r="B886" s="98" t="s">
        <v>3366</v>
      </c>
      <c r="C886" s="98" t="s">
        <v>3367</v>
      </c>
      <c r="D886" s="98"/>
    </row>
    <row r="887" spans="1:4" ht="12.75">
      <c r="A887" s="98" t="s">
        <v>6978</v>
      </c>
      <c r="B887" s="98" t="s">
        <v>3368</v>
      </c>
      <c r="C887" s="98" t="s">
        <v>3369</v>
      </c>
      <c r="D887" s="98"/>
    </row>
    <row r="888" spans="1:4" ht="12.75">
      <c r="A888" s="98" t="s">
        <v>6978</v>
      </c>
      <c r="B888" s="98" t="s">
        <v>3368</v>
      </c>
      <c r="C888" s="98" t="s">
        <v>3369</v>
      </c>
      <c r="D888" s="98"/>
    </row>
    <row r="889" spans="1:4" ht="12.75">
      <c r="A889" s="98" t="s">
        <v>6978</v>
      </c>
      <c r="B889" s="98" t="s">
        <v>3370</v>
      </c>
      <c r="C889" s="98" t="s">
        <v>3371</v>
      </c>
      <c r="D889" s="98"/>
    </row>
    <row r="890" spans="1:4" ht="12.75">
      <c r="A890" s="98" t="s">
        <v>6978</v>
      </c>
      <c r="B890" s="98" t="s">
        <v>3370</v>
      </c>
      <c r="C890" s="98" t="s">
        <v>3371</v>
      </c>
      <c r="D890" s="98"/>
    </row>
    <row r="891" spans="1:4" ht="12.75">
      <c r="A891" s="98" t="s">
        <v>6978</v>
      </c>
      <c r="B891" s="98" t="s">
        <v>3372</v>
      </c>
      <c r="C891" s="98" t="s">
        <v>3373</v>
      </c>
      <c r="D891" s="98"/>
    </row>
    <row r="892" spans="1:4" ht="12.75">
      <c r="A892" s="98" t="s">
        <v>6978</v>
      </c>
      <c r="B892" s="98" t="s">
        <v>3372</v>
      </c>
      <c r="C892" s="98" t="s">
        <v>3373</v>
      </c>
      <c r="D892" s="98"/>
    </row>
    <row r="893" spans="1:4" ht="12.75">
      <c r="A893" s="98" t="s">
        <v>6978</v>
      </c>
      <c r="B893" s="98" t="s">
        <v>3374</v>
      </c>
      <c r="C893" s="98" t="s">
        <v>1593</v>
      </c>
      <c r="D893" s="98"/>
    </row>
    <row r="894" spans="1:4" ht="12.75">
      <c r="A894" s="98" t="s">
        <v>6978</v>
      </c>
      <c r="B894" s="98" t="s">
        <v>3374</v>
      </c>
      <c r="C894" s="98" t="s">
        <v>1593</v>
      </c>
      <c r="D894" s="98"/>
    </row>
    <row r="895" spans="1:4" ht="12.75">
      <c r="A895" s="98" t="s">
        <v>6978</v>
      </c>
      <c r="B895" s="98" t="s">
        <v>1594</v>
      </c>
      <c r="C895" s="98" t="s">
        <v>1595</v>
      </c>
      <c r="D895" s="98"/>
    </row>
    <row r="896" spans="1:4" ht="12.75">
      <c r="A896" s="98" t="s">
        <v>6978</v>
      </c>
      <c r="B896" s="98" t="s">
        <v>1594</v>
      </c>
      <c r="C896" s="98" t="s">
        <v>1595</v>
      </c>
      <c r="D896" s="98"/>
    </row>
    <row r="897" spans="1:4" ht="12.75">
      <c r="A897" s="98" t="s">
        <v>6978</v>
      </c>
      <c r="B897" s="98" t="s">
        <v>1596</v>
      </c>
      <c r="C897" s="98" t="s">
        <v>1507</v>
      </c>
      <c r="D897" s="98"/>
    </row>
    <row r="898" spans="1:4" ht="12.75">
      <c r="A898" s="98" t="s">
        <v>6978</v>
      </c>
      <c r="B898" s="98" t="s">
        <v>1596</v>
      </c>
      <c r="C898" s="98" t="s">
        <v>1507</v>
      </c>
      <c r="D898" s="98"/>
    </row>
    <row r="899" spans="1:4" ht="12.75">
      <c r="A899" s="98" t="s">
        <v>6978</v>
      </c>
      <c r="B899" s="98" t="s">
        <v>1597</v>
      </c>
      <c r="C899" s="98" t="s">
        <v>1598</v>
      </c>
      <c r="D899" s="98"/>
    </row>
    <row r="900" spans="1:4" ht="12.75">
      <c r="A900" s="98" t="s">
        <v>6978</v>
      </c>
      <c r="B900" s="98" t="s">
        <v>1597</v>
      </c>
      <c r="C900" s="98" t="s">
        <v>1598</v>
      </c>
      <c r="D900" s="98"/>
    </row>
    <row r="901" spans="1:4" ht="12.75">
      <c r="A901" s="98" t="s">
        <v>6978</v>
      </c>
      <c r="B901" s="98" t="s">
        <v>1599</v>
      </c>
      <c r="C901" s="98" t="s">
        <v>1600</v>
      </c>
      <c r="D901" s="98"/>
    </row>
    <row r="902" spans="1:4" ht="12.75">
      <c r="A902" s="98" t="s">
        <v>6978</v>
      </c>
      <c r="B902" s="98" t="s">
        <v>1599</v>
      </c>
      <c r="C902" s="98" t="s">
        <v>1600</v>
      </c>
      <c r="D902" s="98"/>
    </row>
    <row r="903" spans="1:4" ht="12.75">
      <c r="A903" s="98" t="s">
        <v>6978</v>
      </c>
      <c r="B903" s="98" t="s">
        <v>7289</v>
      </c>
      <c r="C903" s="98" t="s">
        <v>7290</v>
      </c>
      <c r="D903" s="98"/>
    </row>
    <row r="904" spans="1:4" ht="12.75">
      <c r="A904" s="98" t="s">
        <v>6978</v>
      </c>
      <c r="B904" s="98" t="s">
        <v>7289</v>
      </c>
      <c r="C904" s="98" t="s">
        <v>7290</v>
      </c>
      <c r="D904" s="98"/>
    </row>
    <row r="905" spans="1:4" ht="12.75">
      <c r="A905" s="98" t="s">
        <v>6978</v>
      </c>
      <c r="B905" s="98" t="s">
        <v>7291</v>
      </c>
      <c r="C905" s="98" t="s">
        <v>7292</v>
      </c>
      <c r="D905" s="98"/>
    </row>
    <row r="906" spans="1:4" ht="12.75">
      <c r="A906" s="98" t="s">
        <v>6978</v>
      </c>
      <c r="B906" s="98" t="s">
        <v>7291</v>
      </c>
      <c r="C906" s="98" t="s">
        <v>7292</v>
      </c>
      <c r="D906" s="98"/>
    </row>
    <row r="907" spans="1:4" ht="12.75">
      <c r="A907" s="98" t="s">
        <v>6978</v>
      </c>
      <c r="B907" s="98" t="s">
        <v>7293</v>
      </c>
      <c r="C907" s="98" t="s">
        <v>7294</v>
      </c>
      <c r="D907" s="98"/>
    </row>
    <row r="908" spans="1:4" ht="12.75">
      <c r="A908" s="98" t="s">
        <v>6978</v>
      </c>
      <c r="B908" s="98" t="s">
        <v>7293</v>
      </c>
      <c r="C908" s="98" t="s">
        <v>7294</v>
      </c>
      <c r="D908" s="98"/>
    </row>
    <row r="909" spans="1:4" ht="12.75">
      <c r="A909" s="98" t="s">
        <v>6978</v>
      </c>
      <c r="B909" s="98" t="s">
        <v>7295</v>
      </c>
      <c r="C909" s="98" t="s">
        <v>7296</v>
      </c>
      <c r="D909" s="98"/>
    </row>
    <row r="910" spans="1:4" ht="12.75">
      <c r="A910" s="98" t="s">
        <v>6978</v>
      </c>
      <c r="B910" s="98" t="s">
        <v>7295</v>
      </c>
      <c r="C910" s="98" t="s">
        <v>7296</v>
      </c>
      <c r="D910" s="98"/>
    </row>
    <row r="911" spans="1:4" ht="12.75">
      <c r="A911" s="98" t="s">
        <v>6978</v>
      </c>
      <c r="B911" s="98" t="s">
        <v>7297</v>
      </c>
      <c r="C911" s="98" t="s">
        <v>7298</v>
      </c>
      <c r="D911" s="98"/>
    </row>
    <row r="912" spans="1:4" ht="12.75">
      <c r="A912" s="98" t="s">
        <v>6978</v>
      </c>
      <c r="B912" s="98" t="s">
        <v>7297</v>
      </c>
      <c r="C912" s="98" t="s">
        <v>7298</v>
      </c>
      <c r="D912" s="98"/>
    </row>
    <row r="913" spans="1:4" ht="12.75">
      <c r="A913" s="98" t="s">
        <v>6978</v>
      </c>
      <c r="B913" s="98" t="s">
        <v>1612</v>
      </c>
      <c r="C913" s="98" t="s">
        <v>1613</v>
      </c>
      <c r="D913" s="98"/>
    </row>
    <row r="914" spans="1:4" ht="12.75">
      <c r="A914" s="98" t="s">
        <v>6978</v>
      </c>
      <c r="B914" s="98" t="s">
        <v>1612</v>
      </c>
      <c r="C914" s="98" t="s">
        <v>1613</v>
      </c>
      <c r="D914" s="98"/>
    </row>
    <row r="915" spans="1:4" ht="12.75">
      <c r="A915" s="98" t="s">
        <v>6978</v>
      </c>
      <c r="B915" s="98" t="s">
        <v>1614</v>
      </c>
      <c r="C915" s="98" t="s">
        <v>1615</v>
      </c>
      <c r="D915" s="98"/>
    </row>
    <row r="916" spans="1:4" ht="12.75">
      <c r="A916" s="98" t="s">
        <v>6978</v>
      </c>
      <c r="B916" s="98" t="s">
        <v>1614</v>
      </c>
      <c r="C916" s="98" t="s">
        <v>1615</v>
      </c>
      <c r="D916" s="98"/>
    </row>
    <row r="917" spans="1:4" ht="12.75">
      <c r="A917" s="98" t="s">
        <v>6978</v>
      </c>
      <c r="B917" s="98" t="s">
        <v>1616</v>
      </c>
      <c r="C917" s="98" t="s">
        <v>1617</v>
      </c>
      <c r="D917" s="98"/>
    </row>
    <row r="918" spans="1:4" ht="12.75">
      <c r="A918" s="98" t="s">
        <v>6978</v>
      </c>
      <c r="B918" s="98" t="s">
        <v>1616</v>
      </c>
      <c r="C918" s="98" t="s">
        <v>1617</v>
      </c>
      <c r="D918" s="98"/>
    </row>
    <row r="919" spans="1:4" ht="12.75">
      <c r="A919" s="98" t="s">
        <v>6978</v>
      </c>
      <c r="B919" s="98" t="s">
        <v>1618</v>
      </c>
      <c r="C919" s="98" t="s">
        <v>1619</v>
      </c>
      <c r="D919" s="98"/>
    </row>
    <row r="920" spans="1:4" ht="12.75">
      <c r="A920" s="98" t="s">
        <v>6978</v>
      </c>
      <c r="B920" s="98" t="s">
        <v>1618</v>
      </c>
      <c r="C920" s="98" t="s">
        <v>1619</v>
      </c>
      <c r="D920" s="98"/>
    </row>
    <row r="921" spans="1:4" ht="12.75">
      <c r="A921" s="98" t="s">
        <v>6978</v>
      </c>
      <c r="B921" s="98" t="s">
        <v>1620</v>
      </c>
      <c r="C921" s="98" t="s">
        <v>1621</v>
      </c>
      <c r="D921" s="98"/>
    </row>
    <row r="922" spans="1:4" ht="12.75">
      <c r="A922" s="98" t="s">
        <v>6978</v>
      </c>
      <c r="B922" s="98" t="s">
        <v>1620</v>
      </c>
      <c r="C922" s="98" t="s">
        <v>1621</v>
      </c>
      <c r="D922" s="98"/>
    </row>
    <row r="923" spans="1:4" ht="12.75">
      <c r="A923" s="98" t="s">
        <v>6978</v>
      </c>
      <c r="B923" s="98" t="s">
        <v>1622</v>
      </c>
      <c r="C923" s="98" t="s">
        <v>1170</v>
      </c>
      <c r="D923" s="98"/>
    </row>
    <row r="924" spans="1:4" ht="12.75">
      <c r="A924" s="98" t="s">
        <v>6978</v>
      </c>
      <c r="B924" s="98" t="s">
        <v>1622</v>
      </c>
      <c r="C924" s="98" t="s">
        <v>1170</v>
      </c>
      <c r="D924" s="98"/>
    </row>
    <row r="925" spans="1:4" ht="12.75">
      <c r="A925" s="98" t="s">
        <v>6978</v>
      </c>
      <c r="B925" s="98" t="s">
        <v>1171</v>
      </c>
      <c r="C925" s="98" t="s">
        <v>1172</v>
      </c>
      <c r="D925" s="98"/>
    </row>
    <row r="926" spans="1:4" ht="12.75">
      <c r="A926" s="98" t="s">
        <v>6978</v>
      </c>
      <c r="B926" s="98" t="s">
        <v>1171</v>
      </c>
      <c r="C926" s="98" t="s">
        <v>1172</v>
      </c>
      <c r="D926" s="98"/>
    </row>
    <row r="927" spans="1:4" ht="12.75">
      <c r="A927" s="98" t="s">
        <v>6978</v>
      </c>
      <c r="B927" s="98" t="s">
        <v>8977</v>
      </c>
      <c r="C927" s="98" t="s">
        <v>8978</v>
      </c>
      <c r="D927" s="98"/>
    </row>
    <row r="928" spans="1:4" ht="12.75">
      <c r="A928" s="98" t="s">
        <v>6978</v>
      </c>
      <c r="B928" s="98" t="s">
        <v>8979</v>
      </c>
      <c r="C928" s="98" t="s">
        <v>8980</v>
      </c>
      <c r="D928" s="98"/>
    </row>
    <row r="929" spans="1:4" ht="12.75">
      <c r="A929" s="98" t="s">
        <v>6978</v>
      </c>
      <c r="B929" s="98" t="s">
        <v>8979</v>
      </c>
      <c r="C929" s="98" t="s">
        <v>8980</v>
      </c>
      <c r="D929" s="98"/>
    </row>
    <row r="930" spans="1:4" ht="12.75">
      <c r="A930" s="98" t="s">
        <v>6978</v>
      </c>
      <c r="B930" s="98" t="s">
        <v>1173</v>
      </c>
      <c r="C930" s="98" t="s">
        <v>1174</v>
      </c>
      <c r="D930" s="98"/>
    </row>
    <row r="931" spans="1:4" ht="12.75">
      <c r="A931" s="98" t="s">
        <v>6978</v>
      </c>
      <c r="B931" s="98" t="s">
        <v>1175</v>
      </c>
      <c r="C931" s="98" t="s">
        <v>7703</v>
      </c>
      <c r="D931" s="98"/>
    </row>
    <row r="932" spans="1:4" ht="12.75">
      <c r="A932" s="98" t="s">
        <v>6978</v>
      </c>
      <c r="B932" s="98" t="s">
        <v>7704</v>
      </c>
      <c r="C932" s="98" t="s">
        <v>7705</v>
      </c>
      <c r="D932" s="98"/>
    </row>
    <row r="933" spans="1:4" ht="12.75">
      <c r="A933" s="98" t="s">
        <v>6978</v>
      </c>
      <c r="B933" s="98" t="s">
        <v>7706</v>
      </c>
      <c r="C933" s="98" t="s">
        <v>7707</v>
      </c>
      <c r="D933" s="98"/>
    </row>
    <row r="934" spans="1:4" ht="12.75">
      <c r="A934" s="98" t="s">
        <v>6978</v>
      </c>
      <c r="B934" s="98" t="s">
        <v>7708</v>
      </c>
      <c r="C934" s="98" t="s">
        <v>7709</v>
      </c>
      <c r="D934" s="98"/>
    </row>
    <row r="935" spans="1:4" ht="12.75">
      <c r="A935" s="98" t="s">
        <v>6978</v>
      </c>
      <c r="B935" s="98" t="s">
        <v>7710</v>
      </c>
      <c r="C935" s="98" t="s">
        <v>7711</v>
      </c>
      <c r="D935" s="98"/>
    </row>
    <row r="936" spans="1:4" ht="12.75">
      <c r="A936" s="98" t="s">
        <v>6978</v>
      </c>
      <c r="B936" s="98" t="s">
        <v>7712</v>
      </c>
      <c r="C936" s="98" t="s">
        <v>2493</v>
      </c>
      <c r="D936" s="98"/>
    </row>
    <row r="937" spans="1:4" ht="12.75">
      <c r="A937" s="98" t="s">
        <v>6978</v>
      </c>
      <c r="B937" s="98" t="s">
        <v>2494</v>
      </c>
      <c r="C937" s="98" t="s">
        <v>2495</v>
      </c>
      <c r="D937" s="98"/>
    </row>
    <row r="938" spans="1:4" ht="12.75">
      <c r="A938" s="98" t="s">
        <v>6978</v>
      </c>
      <c r="B938" s="98" t="s">
        <v>5248</v>
      </c>
      <c r="C938" s="98" t="s">
        <v>5249</v>
      </c>
      <c r="D938" s="98"/>
    </row>
    <row r="939" spans="1:4" ht="12.75">
      <c r="A939" s="98" t="s">
        <v>6978</v>
      </c>
      <c r="B939" s="98" t="s">
        <v>2496</v>
      </c>
      <c r="C939" s="98" t="s">
        <v>2497</v>
      </c>
      <c r="D939" s="98"/>
    </row>
    <row r="940" spans="1:4" ht="12.75">
      <c r="A940" s="98" t="s">
        <v>6978</v>
      </c>
      <c r="B940" s="98" t="s">
        <v>2498</v>
      </c>
      <c r="C940" s="98" t="s">
        <v>2499</v>
      </c>
      <c r="D940" s="98"/>
    </row>
    <row r="941" spans="1:4" ht="12.75">
      <c r="A941" s="98" t="s">
        <v>6978</v>
      </c>
      <c r="B941" s="98" t="s">
        <v>2500</v>
      </c>
      <c r="C941" s="98" t="s">
        <v>2501</v>
      </c>
      <c r="D941" s="98"/>
    </row>
    <row r="942" spans="1:4" ht="12.75">
      <c r="A942" s="98" t="s">
        <v>6978</v>
      </c>
      <c r="B942" s="98" t="s">
        <v>2502</v>
      </c>
      <c r="C942" s="98" t="s">
        <v>954</v>
      </c>
      <c r="D942" s="98"/>
    </row>
    <row r="943" spans="1:4" ht="12.75">
      <c r="A943" s="98" t="s">
        <v>6978</v>
      </c>
      <c r="B943" s="98" t="s">
        <v>955</v>
      </c>
      <c r="C943" s="98" t="s">
        <v>956</v>
      </c>
      <c r="D943" s="98"/>
    </row>
    <row r="944" spans="1:4" ht="12.75">
      <c r="A944" s="98" t="s">
        <v>6978</v>
      </c>
      <c r="B944" s="98" t="s">
        <v>957</v>
      </c>
      <c r="C944" s="98" t="s">
        <v>958</v>
      </c>
      <c r="D944" s="98"/>
    </row>
    <row r="945" spans="1:4" ht="12.75">
      <c r="A945" s="98" t="s">
        <v>6978</v>
      </c>
      <c r="B945" s="98" t="s">
        <v>5565</v>
      </c>
      <c r="C945" s="98" t="s">
        <v>3925</v>
      </c>
      <c r="D945" s="98"/>
    </row>
    <row r="946" spans="1:4" ht="12.75">
      <c r="A946" s="98" t="s">
        <v>6978</v>
      </c>
      <c r="B946" s="98" t="s">
        <v>959</v>
      </c>
      <c r="C946" s="98" t="s">
        <v>960</v>
      </c>
      <c r="D946" s="98"/>
    </row>
    <row r="947" spans="1:4" ht="12.75">
      <c r="A947" s="98" t="s">
        <v>6978</v>
      </c>
      <c r="B947" s="98" t="s">
        <v>961</v>
      </c>
      <c r="C947" s="98" t="s">
        <v>962</v>
      </c>
      <c r="D947" s="98"/>
    </row>
    <row r="948" spans="1:4" ht="12.75">
      <c r="A948" s="98" t="s">
        <v>6978</v>
      </c>
      <c r="B948" s="98" t="s">
        <v>963</v>
      </c>
      <c r="C948" s="98" t="s">
        <v>964</v>
      </c>
      <c r="D948" s="98"/>
    </row>
    <row r="949" spans="1:4" ht="12.75">
      <c r="A949" s="98" t="s">
        <v>6978</v>
      </c>
      <c r="B949" s="98" t="s">
        <v>965</v>
      </c>
      <c r="C949" s="98" t="s">
        <v>966</v>
      </c>
      <c r="D949" s="98"/>
    </row>
    <row r="950" spans="1:4" ht="12.75">
      <c r="A950" s="98" t="s">
        <v>6978</v>
      </c>
      <c r="B950" s="98" t="s">
        <v>967</v>
      </c>
      <c r="C950" s="98" t="s">
        <v>968</v>
      </c>
      <c r="D950" s="98"/>
    </row>
    <row r="951" spans="1:4" ht="12.75">
      <c r="A951" s="98" t="s">
        <v>6978</v>
      </c>
      <c r="B951" s="98" t="s">
        <v>969</v>
      </c>
      <c r="C951" s="98" t="s">
        <v>970</v>
      </c>
      <c r="D951" s="98"/>
    </row>
    <row r="952" spans="1:4" ht="12.75">
      <c r="A952" s="98" t="s">
        <v>6978</v>
      </c>
      <c r="B952" s="98" t="s">
        <v>971</v>
      </c>
      <c r="C952" s="98" t="s">
        <v>972</v>
      </c>
      <c r="D952" s="98"/>
    </row>
    <row r="953" spans="1:4" ht="12.75">
      <c r="A953" s="98" t="s">
        <v>6978</v>
      </c>
      <c r="B953" s="98" t="s">
        <v>973</v>
      </c>
      <c r="C953" s="98" t="s">
        <v>974</v>
      </c>
      <c r="D953" s="98"/>
    </row>
    <row r="954" spans="1:4" ht="12.75">
      <c r="A954" s="98" t="s">
        <v>6978</v>
      </c>
      <c r="B954" s="98" t="s">
        <v>975</v>
      </c>
      <c r="C954" s="98" t="s">
        <v>976</v>
      </c>
      <c r="D954" s="98"/>
    </row>
    <row r="955" spans="1:4" ht="12.75">
      <c r="A955" s="98" t="s">
        <v>6978</v>
      </c>
      <c r="B955" s="98" t="s">
        <v>977</v>
      </c>
      <c r="C955" s="98" t="s">
        <v>978</v>
      </c>
      <c r="D955" s="98"/>
    </row>
    <row r="956" spans="1:4" ht="12.75">
      <c r="A956" s="98" t="s">
        <v>6978</v>
      </c>
      <c r="B956" s="98" t="s">
        <v>979</v>
      </c>
      <c r="C956" s="98" t="s">
        <v>980</v>
      </c>
      <c r="D956" s="98"/>
    </row>
    <row r="957" spans="1:4" ht="12.75">
      <c r="A957" s="98" t="s">
        <v>6978</v>
      </c>
      <c r="B957" s="98" t="s">
        <v>981</v>
      </c>
      <c r="C957" s="98" t="s">
        <v>982</v>
      </c>
      <c r="D957" s="98"/>
    </row>
    <row r="958" spans="1:4" ht="12.75">
      <c r="A958" s="98" t="s">
        <v>6978</v>
      </c>
      <c r="B958" s="98" t="s">
        <v>983</v>
      </c>
      <c r="C958" s="98" t="s">
        <v>984</v>
      </c>
      <c r="D958" s="98"/>
    </row>
    <row r="959" spans="1:4" ht="12.75">
      <c r="A959" s="98" t="s">
        <v>6978</v>
      </c>
      <c r="B959" s="98" t="s">
        <v>985</v>
      </c>
      <c r="C959" s="98" t="s">
        <v>986</v>
      </c>
      <c r="D959" s="98"/>
    </row>
    <row r="960" spans="1:4" ht="12.75">
      <c r="A960" s="98" t="s">
        <v>6978</v>
      </c>
      <c r="B960" s="98" t="s">
        <v>987</v>
      </c>
      <c r="C960" s="98" t="s">
        <v>988</v>
      </c>
      <c r="D960" s="98"/>
    </row>
    <row r="961" spans="1:4" ht="12.75">
      <c r="A961" s="98" t="s">
        <v>6978</v>
      </c>
      <c r="B961" s="98" t="s">
        <v>989</v>
      </c>
      <c r="C961" s="98" t="s">
        <v>990</v>
      </c>
      <c r="D961" s="98"/>
    </row>
    <row r="962" spans="1:4" ht="12.75">
      <c r="A962" s="98" t="s">
        <v>6978</v>
      </c>
      <c r="B962" s="98" t="s">
        <v>991</v>
      </c>
      <c r="C962" s="98" t="s">
        <v>992</v>
      </c>
      <c r="D962" s="98"/>
    </row>
    <row r="963" spans="1:4" ht="12.75">
      <c r="A963" s="98" t="s">
        <v>6978</v>
      </c>
      <c r="B963" s="98" t="s">
        <v>993</v>
      </c>
      <c r="C963" s="98" t="s">
        <v>994</v>
      </c>
      <c r="D963" s="98"/>
    </row>
    <row r="964" spans="1:4" ht="12.75">
      <c r="A964" s="98" t="s">
        <v>6978</v>
      </c>
      <c r="B964" s="98" t="s">
        <v>3665</v>
      </c>
      <c r="C964" s="98" t="s">
        <v>3666</v>
      </c>
      <c r="D964" s="98"/>
    </row>
    <row r="965" spans="1:4" ht="12.75">
      <c r="A965" s="98" t="s">
        <v>6978</v>
      </c>
      <c r="B965" s="98" t="s">
        <v>3667</v>
      </c>
      <c r="C965" s="98" t="s">
        <v>3668</v>
      </c>
      <c r="D965" s="98"/>
    </row>
    <row r="966" spans="1:4" ht="12.75">
      <c r="A966" s="98" t="s">
        <v>6978</v>
      </c>
      <c r="B966" s="98" t="s">
        <v>3669</v>
      </c>
      <c r="C966" s="98" t="s">
        <v>3670</v>
      </c>
      <c r="D966" s="98"/>
    </row>
    <row r="967" spans="1:4" ht="12.75">
      <c r="A967" s="98" t="s">
        <v>6978</v>
      </c>
      <c r="B967" s="98" t="s">
        <v>3671</v>
      </c>
      <c r="C967" s="98" t="s">
        <v>3672</v>
      </c>
      <c r="D967" s="98"/>
    </row>
    <row r="968" spans="1:4" ht="12.75">
      <c r="A968" s="98" t="s">
        <v>6978</v>
      </c>
      <c r="B968" s="98" t="s">
        <v>3671</v>
      </c>
      <c r="C968" s="98" t="s">
        <v>8981</v>
      </c>
      <c r="D968" s="98"/>
    </row>
    <row r="969" spans="1:4" ht="12.75">
      <c r="A969" s="98" t="s">
        <v>6978</v>
      </c>
      <c r="B969" s="98" t="s">
        <v>3673</v>
      </c>
      <c r="C969" s="98" t="s">
        <v>3674</v>
      </c>
      <c r="D969" s="98"/>
    </row>
    <row r="970" spans="1:4" ht="12.75">
      <c r="A970" s="98" t="s">
        <v>6978</v>
      </c>
      <c r="B970" s="98" t="s">
        <v>3675</v>
      </c>
      <c r="C970" s="98" t="s">
        <v>3676</v>
      </c>
      <c r="D970" s="98"/>
    </row>
    <row r="971" spans="1:4" ht="12.75">
      <c r="A971" s="98" t="s">
        <v>6978</v>
      </c>
      <c r="B971" s="98" t="s">
        <v>3677</v>
      </c>
      <c r="C971" s="98" t="s">
        <v>3678</v>
      </c>
      <c r="D971" s="98"/>
    </row>
    <row r="972" spans="1:4" ht="12.75">
      <c r="A972" s="98" t="s">
        <v>6978</v>
      </c>
      <c r="B972" s="98" t="s">
        <v>3679</v>
      </c>
      <c r="C972" s="98" t="s">
        <v>3680</v>
      </c>
      <c r="D972" s="98"/>
    </row>
    <row r="973" spans="1:4" ht="12.75">
      <c r="A973" s="98" t="s">
        <v>6978</v>
      </c>
      <c r="B973" s="98" t="s">
        <v>3681</v>
      </c>
      <c r="C973" s="98" t="s">
        <v>3682</v>
      </c>
      <c r="D973" s="98"/>
    </row>
    <row r="974" spans="1:4" ht="12.75">
      <c r="A974" s="98" t="s">
        <v>6978</v>
      </c>
      <c r="B974" s="98" t="s">
        <v>3683</v>
      </c>
      <c r="C974" s="98" t="s">
        <v>3684</v>
      </c>
      <c r="D974" s="98"/>
    </row>
    <row r="975" spans="1:4" ht="12.75">
      <c r="A975" s="98" t="s">
        <v>6978</v>
      </c>
      <c r="B975" s="98" t="s">
        <v>3685</v>
      </c>
      <c r="C975" s="98" t="s">
        <v>3686</v>
      </c>
      <c r="D975" s="98"/>
    </row>
    <row r="976" spans="1:4" ht="12.75">
      <c r="A976" s="98" t="s">
        <v>6978</v>
      </c>
      <c r="B976" s="98" t="s">
        <v>3687</v>
      </c>
      <c r="C976" s="98" t="s">
        <v>3688</v>
      </c>
      <c r="D976" s="98"/>
    </row>
    <row r="977" spans="1:4" ht="12.75">
      <c r="A977" s="98" t="s">
        <v>6978</v>
      </c>
      <c r="B977" s="98" t="s">
        <v>3689</v>
      </c>
      <c r="C977" s="98" t="s">
        <v>3690</v>
      </c>
      <c r="D977" s="98"/>
    </row>
    <row r="978" spans="1:4" ht="12.75">
      <c r="A978" s="98" t="s">
        <v>6978</v>
      </c>
      <c r="B978" s="98" t="s">
        <v>3691</v>
      </c>
      <c r="C978" s="98" t="s">
        <v>3692</v>
      </c>
      <c r="D978" s="98"/>
    </row>
    <row r="979" spans="1:4" ht="12.75">
      <c r="A979" s="98" t="s">
        <v>6978</v>
      </c>
      <c r="B979" s="98" t="s">
        <v>3691</v>
      </c>
      <c r="C979" s="98" t="s">
        <v>8982</v>
      </c>
      <c r="D979" s="98"/>
    </row>
    <row r="980" spans="1:4" ht="12.75">
      <c r="A980" s="98" t="s">
        <v>6978</v>
      </c>
      <c r="B980" s="98" t="s">
        <v>3693</v>
      </c>
      <c r="C980" s="98" t="s">
        <v>3694</v>
      </c>
      <c r="D980" s="98"/>
    </row>
    <row r="981" spans="1:4" ht="12.75">
      <c r="A981" s="98" t="s">
        <v>6978</v>
      </c>
      <c r="B981" s="98" t="s">
        <v>3695</v>
      </c>
      <c r="C981" s="98" t="s">
        <v>3696</v>
      </c>
      <c r="D981" s="98"/>
    </row>
    <row r="982" spans="1:4" ht="12.75">
      <c r="A982" s="98" t="s">
        <v>6978</v>
      </c>
      <c r="B982" s="98" t="s">
        <v>3697</v>
      </c>
      <c r="C982" s="98" t="s">
        <v>3698</v>
      </c>
      <c r="D982" s="98"/>
    </row>
    <row r="983" spans="1:4" ht="12.75">
      <c r="A983" s="98" t="s">
        <v>6978</v>
      </c>
      <c r="B983" s="98" t="s">
        <v>3699</v>
      </c>
      <c r="C983" s="98" t="s">
        <v>2128</v>
      </c>
      <c r="D983" s="98"/>
    </row>
    <row r="984" spans="1:4" ht="12.75">
      <c r="A984" s="98" t="s">
        <v>6978</v>
      </c>
      <c r="B984" s="98" t="s">
        <v>2129</v>
      </c>
      <c r="C984" s="98" t="s">
        <v>2130</v>
      </c>
      <c r="D984" s="98"/>
    </row>
    <row r="985" spans="1:4" ht="12.75">
      <c r="A985" s="98" t="s">
        <v>6978</v>
      </c>
      <c r="B985" s="98" t="s">
        <v>2131</v>
      </c>
      <c r="C985" s="98" t="s">
        <v>2132</v>
      </c>
      <c r="D985" s="98"/>
    </row>
    <row r="986" spans="1:4" ht="12.75">
      <c r="A986" s="98" t="s">
        <v>6978</v>
      </c>
      <c r="B986" s="98" t="s">
        <v>8983</v>
      </c>
      <c r="C986" s="98" t="s">
        <v>8984</v>
      </c>
      <c r="D986" s="98"/>
    </row>
    <row r="987" spans="1:4" ht="12.75">
      <c r="A987" s="98" t="s">
        <v>6978</v>
      </c>
      <c r="B987" s="98" t="s">
        <v>8985</v>
      </c>
      <c r="C987" s="98" t="s">
        <v>8986</v>
      </c>
      <c r="D987" s="98"/>
    </row>
    <row r="988" spans="1:4" ht="12.75">
      <c r="A988" s="98" t="s">
        <v>6978</v>
      </c>
      <c r="B988" s="98" t="s">
        <v>8987</v>
      </c>
      <c r="C988" s="98" t="s">
        <v>8988</v>
      </c>
      <c r="D988" s="98"/>
    </row>
    <row r="989" spans="1:4" ht="12.75">
      <c r="A989" s="98" t="s">
        <v>6978</v>
      </c>
      <c r="B989" s="98" t="s">
        <v>8989</v>
      </c>
      <c r="C989" s="98" t="s">
        <v>8990</v>
      </c>
      <c r="D989" s="98"/>
    </row>
    <row r="990" spans="1:4" ht="12.75">
      <c r="A990" s="98" t="s">
        <v>6978</v>
      </c>
      <c r="B990" s="98" t="s">
        <v>8991</v>
      </c>
      <c r="C990" s="98" t="s">
        <v>8992</v>
      </c>
      <c r="D990" s="98"/>
    </row>
    <row r="991" spans="1:4" ht="12.75">
      <c r="A991" s="98" t="s">
        <v>6978</v>
      </c>
      <c r="B991" s="98" t="s">
        <v>8993</v>
      </c>
      <c r="C991" s="98" t="s">
        <v>8994</v>
      </c>
      <c r="D991" s="98"/>
    </row>
    <row r="992" spans="1:4" ht="12.75">
      <c r="A992" s="98" t="s">
        <v>6978</v>
      </c>
      <c r="B992" s="98" t="s">
        <v>8995</v>
      </c>
      <c r="C992" s="98" t="s">
        <v>8996</v>
      </c>
      <c r="D992" s="98"/>
    </row>
    <row r="993" spans="1:4" ht="12.75">
      <c r="A993" s="98" t="s">
        <v>6978</v>
      </c>
      <c r="B993" s="98" t="s">
        <v>8997</v>
      </c>
      <c r="C993" s="98" t="s">
        <v>8998</v>
      </c>
      <c r="D993" s="98"/>
    </row>
    <row r="994" spans="1:4" ht="12.75">
      <c r="A994" s="98" t="s">
        <v>6978</v>
      </c>
      <c r="B994" s="98" t="s">
        <v>8999</v>
      </c>
      <c r="C994" s="98" t="s">
        <v>9000</v>
      </c>
      <c r="D994" s="98"/>
    </row>
    <row r="995" spans="1:4" ht="12.75">
      <c r="A995" s="98" t="s">
        <v>6978</v>
      </c>
      <c r="B995" s="98" t="s">
        <v>9001</v>
      </c>
      <c r="C995" s="98" t="s">
        <v>9002</v>
      </c>
      <c r="D995" s="98"/>
    </row>
    <row r="996" spans="1:4" ht="12.75">
      <c r="A996" s="98" t="s">
        <v>6978</v>
      </c>
      <c r="B996" s="98" t="s">
        <v>2133</v>
      </c>
      <c r="C996" s="98" t="s">
        <v>2134</v>
      </c>
      <c r="D996" s="98"/>
    </row>
    <row r="997" spans="1:4" ht="12.75">
      <c r="A997" s="98" t="s">
        <v>6978</v>
      </c>
      <c r="B997" s="98" t="s">
        <v>2135</v>
      </c>
      <c r="C997" s="98" t="s">
        <v>2136</v>
      </c>
      <c r="D997" s="98"/>
    </row>
    <row r="998" spans="1:4" ht="12.75">
      <c r="A998" s="98" t="s">
        <v>6978</v>
      </c>
      <c r="B998" s="98" t="s">
        <v>2137</v>
      </c>
      <c r="C998" s="98" t="s">
        <v>2138</v>
      </c>
      <c r="D998" s="98"/>
    </row>
    <row r="999" spans="1:4" ht="12.75">
      <c r="A999" s="98" t="s">
        <v>6978</v>
      </c>
      <c r="B999" s="98" t="s">
        <v>6548</v>
      </c>
      <c r="C999" s="98" t="s">
        <v>6549</v>
      </c>
      <c r="D999" s="98"/>
    </row>
    <row r="1000" spans="1:4" ht="12.75">
      <c r="A1000" s="98" t="s">
        <v>6978</v>
      </c>
      <c r="B1000" s="98" t="s">
        <v>6550</v>
      </c>
      <c r="C1000" s="98" t="s">
        <v>6551</v>
      </c>
      <c r="D1000" s="98"/>
    </row>
    <row r="1001" spans="1:4" ht="12.75">
      <c r="A1001" s="98" t="s">
        <v>6978</v>
      </c>
      <c r="B1001" s="98" t="s">
        <v>6552</v>
      </c>
      <c r="C1001" s="98" t="s">
        <v>6553</v>
      </c>
      <c r="D1001" s="98"/>
    </row>
    <row r="1002" spans="1:4" ht="12.75">
      <c r="A1002" s="98" t="s">
        <v>6978</v>
      </c>
      <c r="B1002" s="98" t="s">
        <v>6554</v>
      </c>
      <c r="C1002" s="98" t="s">
        <v>6555</v>
      </c>
      <c r="D1002" s="98"/>
    </row>
    <row r="1003" spans="1:4" ht="12.75">
      <c r="A1003" s="98" t="s">
        <v>6978</v>
      </c>
      <c r="B1003" s="98" t="s">
        <v>6556</v>
      </c>
      <c r="C1003" s="98" t="s">
        <v>6557</v>
      </c>
      <c r="D1003" s="98"/>
    </row>
    <row r="1004" spans="1:4" ht="12.75">
      <c r="A1004" s="98" t="s">
        <v>6978</v>
      </c>
      <c r="B1004" s="98" t="s">
        <v>6558</v>
      </c>
      <c r="C1004" s="98" t="s">
        <v>4781</v>
      </c>
      <c r="D1004" s="98"/>
    </row>
    <row r="1005" spans="1:4" ht="12.75">
      <c r="A1005" s="98" t="s">
        <v>6978</v>
      </c>
      <c r="B1005" s="98" t="s">
        <v>4782</v>
      </c>
      <c r="C1005" s="98" t="s">
        <v>4783</v>
      </c>
      <c r="D1005" s="98"/>
    </row>
    <row r="1006" spans="1:4" ht="12.75">
      <c r="A1006" s="98" t="s">
        <v>6978</v>
      </c>
      <c r="B1006" s="98" t="s">
        <v>4784</v>
      </c>
      <c r="C1006" s="98" t="s">
        <v>4785</v>
      </c>
      <c r="D1006" s="98"/>
    </row>
    <row r="1007" spans="1:4" ht="12.75">
      <c r="A1007" s="98" t="s">
        <v>6978</v>
      </c>
      <c r="B1007" s="98" t="s">
        <v>4786</v>
      </c>
      <c r="C1007" s="98" t="s">
        <v>4787</v>
      </c>
      <c r="D1007" s="98"/>
    </row>
    <row r="1008" spans="1:4" ht="12.75">
      <c r="A1008" s="98" t="s">
        <v>6978</v>
      </c>
      <c r="B1008" s="98" t="s">
        <v>4788</v>
      </c>
      <c r="C1008" s="98" t="s">
        <v>4789</v>
      </c>
      <c r="D1008" s="98"/>
    </row>
    <row r="1009" spans="1:4" ht="12.75">
      <c r="A1009" s="98" t="s">
        <v>6978</v>
      </c>
      <c r="B1009" s="98" t="s">
        <v>4790</v>
      </c>
      <c r="C1009" s="98" t="s">
        <v>4791</v>
      </c>
      <c r="D1009" s="98"/>
    </row>
    <row r="1010" spans="1:4" ht="12.75">
      <c r="A1010" s="98" t="s">
        <v>6978</v>
      </c>
      <c r="B1010" s="98" t="s">
        <v>4792</v>
      </c>
      <c r="C1010" s="98" t="s">
        <v>4793</v>
      </c>
      <c r="D1010" s="98"/>
    </row>
    <row r="1011" spans="1:4" ht="12.75">
      <c r="A1011" s="98" t="s">
        <v>6978</v>
      </c>
      <c r="B1011" s="98" t="s">
        <v>4794</v>
      </c>
      <c r="C1011" s="98" t="s">
        <v>4795</v>
      </c>
      <c r="D1011" s="98"/>
    </row>
    <row r="1012" spans="1:4" ht="12.75">
      <c r="A1012" s="98" t="s">
        <v>6978</v>
      </c>
      <c r="B1012" s="98" t="s">
        <v>4796</v>
      </c>
      <c r="C1012" s="98" t="s">
        <v>8330</v>
      </c>
      <c r="D1012" s="98"/>
    </row>
    <row r="1013" spans="1:4" ht="12.75">
      <c r="A1013" s="98" t="s">
        <v>6978</v>
      </c>
      <c r="B1013" s="98" t="s">
        <v>8331</v>
      </c>
      <c r="C1013" s="98" t="s">
        <v>8332</v>
      </c>
      <c r="D1013" s="98"/>
    </row>
    <row r="1014" spans="1:4" ht="12.75">
      <c r="A1014" s="98" t="s">
        <v>6978</v>
      </c>
      <c r="B1014" s="98" t="s">
        <v>8333</v>
      </c>
      <c r="C1014" s="98" t="s">
        <v>8334</v>
      </c>
      <c r="D1014" s="98"/>
    </row>
    <row r="1015" spans="1:4" ht="12.75">
      <c r="A1015" s="98" t="s">
        <v>6978</v>
      </c>
      <c r="B1015" s="98" t="s">
        <v>8335</v>
      </c>
      <c r="C1015" s="98" t="s">
        <v>8336</v>
      </c>
      <c r="D1015" s="98"/>
    </row>
    <row r="1016" spans="1:4" ht="12.75">
      <c r="A1016" s="98" t="s">
        <v>6978</v>
      </c>
      <c r="B1016" s="98" t="s">
        <v>8337</v>
      </c>
      <c r="C1016" s="98" t="s">
        <v>8338</v>
      </c>
      <c r="D1016" s="98"/>
    </row>
    <row r="1017" spans="1:4" ht="12.75">
      <c r="A1017" s="98" t="s">
        <v>6978</v>
      </c>
      <c r="B1017" s="98" t="s">
        <v>8339</v>
      </c>
      <c r="C1017" s="98" t="s">
        <v>8340</v>
      </c>
      <c r="D1017" s="98"/>
    </row>
    <row r="1018" spans="1:4" ht="12.75">
      <c r="A1018" s="98" t="s">
        <v>6978</v>
      </c>
      <c r="B1018" s="98" t="s">
        <v>8341</v>
      </c>
      <c r="C1018" s="98" t="s">
        <v>8342</v>
      </c>
      <c r="D1018" s="98"/>
    </row>
    <row r="1019" spans="1:4" ht="12.75">
      <c r="A1019" s="98" t="s">
        <v>6978</v>
      </c>
      <c r="B1019" s="98" t="s">
        <v>8343</v>
      </c>
      <c r="C1019" s="98" t="s">
        <v>8344</v>
      </c>
      <c r="D1019" s="98"/>
    </row>
    <row r="1020" spans="1:4" ht="12.75">
      <c r="A1020" s="98" t="s">
        <v>6978</v>
      </c>
      <c r="B1020" s="98" t="s">
        <v>8345</v>
      </c>
      <c r="C1020" s="98" t="s">
        <v>8346</v>
      </c>
      <c r="D1020" s="98"/>
    </row>
    <row r="1021" spans="1:4" ht="12.75">
      <c r="A1021" s="98" t="s">
        <v>6978</v>
      </c>
      <c r="B1021" s="98" t="s">
        <v>8347</v>
      </c>
      <c r="C1021" s="98" t="s">
        <v>8348</v>
      </c>
      <c r="D1021" s="98"/>
    </row>
    <row r="1022" spans="1:4" ht="12.75">
      <c r="A1022" s="98" t="s">
        <v>6978</v>
      </c>
      <c r="B1022" s="98" t="s">
        <v>8349</v>
      </c>
      <c r="C1022" s="98" t="s">
        <v>8350</v>
      </c>
      <c r="D1022" s="98"/>
    </row>
    <row r="1023" spans="1:4" ht="12.75">
      <c r="A1023" s="98" t="s">
        <v>6978</v>
      </c>
      <c r="B1023" s="98" t="s">
        <v>8351</v>
      </c>
      <c r="C1023" s="98" t="s">
        <v>8352</v>
      </c>
      <c r="D1023" s="98"/>
    </row>
    <row r="1024" spans="1:4" ht="12.75">
      <c r="A1024" s="98" t="s">
        <v>6978</v>
      </c>
      <c r="B1024" s="98" t="s">
        <v>8353</v>
      </c>
      <c r="C1024" s="98" t="s">
        <v>8354</v>
      </c>
      <c r="D1024" s="98"/>
    </row>
    <row r="1025" spans="1:4" ht="12.75">
      <c r="A1025" s="98" t="s">
        <v>6978</v>
      </c>
      <c r="B1025" s="98" t="s">
        <v>8355</v>
      </c>
      <c r="C1025" s="98" t="s">
        <v>8215</v>
      </c>
      <c r="D1025" s="98"/>
    </row>
    <row r="1026" spans="1:4" ht="12.75">
      <c r="A1026" s="98" t="s">
        <v>6978</v>
      </c>
      <c r="B1026" s="98" t="s">
        <v>8216</v>
      </c>
      <c r="C1026" s="98" t="s">
        <v>8217</v>
      </c>
      <c r="D1026" s="98"/>
    </row>
    <row r="1027" spans="1:4" ht="12.75">
      <c r="A1027" s="98" t="s">
        <v>6978</v>
      </c>
      <c r="B1027" s="98" t="s">
        <v>8218</v>
      </c>
      <c r="C1027" s="98" t="s">
        <v>8219</v>
      </c>
      <c r="D1027" s="98"/>
    </row>
    <row r="1028" spans="1:4" ht="12.75">
      <c r="A1028" s="98" t="s">
        <v>6978</v>
      </c>
      <c r="B1028" s="98" t="s">
        <v>8220</v>
      </c>
      <c r="C1028" s="98" t="s">
        <v>8221</v>
      </c>
      <c r="D1028" s="98"/>
    </row>
    <row r="1029" spans="1:4" ht="12.75">
      <c r="A1029" s="98" t="s">
        <v>6978</v>
      </c>
      <c r="B1029" s="98" t="s">
        <v>8222</v>
      </c>
      <c r="C1029" s="98" t="s">
        <v>8223</v>
      </c>
      <c r="D1029" s="98"/>
    </row>
    <row r="1030" spans="1:4" ht="12.75">
      <c r="A1030" s="98" t="s">
        <v>6978</v>
      </c>
      <c r="B1030" s="98" t="s">
        <v>8224</v>
      </c>
      <c r="C1030" s="98" t="s">
        <v>8225</v>
      </c>
      <c r="D1030" s="98"/>
    </row>
    <row r="1031" spans="1:4" ht="12.75">
      <c r="A1031" s="98" t="s">
        <v>6978</v>
      </c>
      <c r="B1031" s="98" t="s">
        <v>8226</v>
      </c>
      <c r="C1031" s="98" t="s">
        <v>8227</v>
      </c>
      <c r="D1031" s="98"/>
    </row>
    <row r="1032" spans="1:4" ht="12.75">
      <c r="A1032" s="98" t="s">
        <v>6978</v>
      </c>
      <c r="B1032" s="98" t="s">
        <v>8228</v>
      </c>
      <c r="C1032" s="98" t="s">
        <v>8229</v>
      </c>
      <c r="D1032" s="98"/>
    </row>
    <row r="1033" spans="1:4" ht="12.75">
      <c r="A1033" s="98" t="s">
        <v>6978</v>
      </c>
      <c r="B1033" s="98" t="s">
        <v>8230</v>
      </c>
      <c r="C1033" s="98" t="s">
        <v>8231</v>
      </c>
      <c r="D1033" s="98"/>
    </row>
    <row r="1034" spans="1:4" ht="12.75">
      <c r="A1034" s="98" t="s">
        <v>6978</v>
      </c>
      <c r="B1034" s="98" t="s">
        <v>8232</v>
      </c>
      <c r="C1034" s="98" t="s">
        <v>8233</v>
      </c>
      <c r="D1034" s="98"/>
    </row>
    <row r="1035" spans="1:4" ht="12.75">
      <c r="A1035" s="98" t="s">
        <v>6978</v>
      </c>
      <c r="B1035" s="98" t="s">
        <v>8234</v>
      </c>
      <c r="C1035" s="98" t="s">
        <v>8235</v>
      </c>
      <c r="D1035" s="98"/>
    </row>
    <row r="1036" spans="1:4" ht="12.75">
      <c r="A1036" s="98" t="s">
        <v>6978</v>
      </c>
      <c r="B1036" s="98" t="s">
        <v>8236</v>
      </c>
      <c r="C1036" s="98" t="s">
        <v>8237</v>
      </c>
      <c r="D1036" s="98"/>
    </row>
    <row r="1037" spans="1:4" ht="12.75">
      <c r="A1037" s="98" t="s">
        <v>6978</v>
      </c>
      <c r="B1037" s="98" t="s">
        <v>8238</v>
      </c>
      <c r="C1037" s="98" t="s">
        <v>8239</v>
      </c>
      <c r="D1037" s="98"/>
    </row>
    <row r="1038" spans="1:4" ht="12.75">
      <c r="A1038" s="98" t="s">
        <v>6978</v>
      </c>
      <c r="B1038" s="98" t="s">
        <v>8238</v>
      </c>
      <c r="C1038" s="98" t="s">
        <v>8239</v>
      </c>
      <c r="D1038" s="98"/>
    </row>
    <row r="1039" spans="1:4" ht="12.75">
      <c r="A1039" s="98" t="s">
        <v>6978</v>
      </c>
      <c r="B1039" s="98" t="s">
        <v>8240</v>
      </c>
      <c r="C1039" s="98" t="s">
        <v>8241</v>
      </c>
      <c r="D1039" s="98"/>
    </row>
    <row r="1040" spans="1:4" ht="12.75">
      <c r="A1040" s="98" t="s">
        <v>6978</v>
      </c>
      <c r="B1040" s="98" t="s">
        <v>8242</v>
      </c>
      <c r="C1040" s="98" t="s">
        <v>8243</v>
      </c>
      <c r="D1040" s="98"/>
    </row>
    <row r="1041" spans="1:4" ht="12.75">
      <c r="A1041" s="98" t="s">
        <v>6978</v>
      </c>
      <c r="B1041" s="98" t="s">
        <v>8244</v>
      </c>
      <c r="C1041" s="98" t="s">
        <v>8245</v>
      </c>
      <c r="D1041" s="98"/>
    </row>
    <row r="1042" spans="1:4" ht="12.75">
      <c r="A1042" s="98" t="s">
        <v>6978</v>
      </c>
      <c r="B1042" s="98" t="s">
        <v>8246</v>
      </c>
      <c r="C1042" s="98" t="s">
        <v>8247</v>
      </c>
      <c r="D1042" s="98"/>
    </row>
    <row r="1043" spans="1:4" ht="12.75">
      <c r="A1043" s="98" t="s">
        <v>6978</v>
      </c>
      <c r="B1043" s="98" t="s">
        <v>8248</v>
      </c>
      <c r="C1043" s="98" t="s">
        <v>8249</v>
      </c>
      <c r="D1043" s="98"/>
    </row>
    <row r="1044" spans="1:4" ht="12.75">
      <c r="A1044" s="98" t="s">
        <v>6978</v>
      </c>
      <c r="B1044" s="98" t="s">
        <v>8250</v>
      </c>
      <c r="C1044" s="98" t="s">
        <v>8251</v>
      </c>
      <c r="D1044" s="98"/>
    </row>
    <row r="1045" spans="1:4" ht="12.75">
      <c r="A1045" s="98" t="s">
        <v>6978</v>
      </c>
      <c r="B1045" s="98" t="s">
        <v>8252</v>
      </c>
      <c r="C1045" s="98" t="s">
        <v>8253</v>
      </c>
      <c r="D1045" s="98"/>
    </row>
    <row r="1046" spans="1:4" ht="12.75">
      <c r="A1046" s="98" t="s">
        <v>6978</v>
      </c>
      <c r="B1046" s="98" t="s">
        <v>8254</v>
      </c>
      <c r="C1046" s="98" t="s">
        <v>8255</v>
      </c>
      <c r="D1046" s="98"/>
    </row>
    <row r="1047" spans="1:4" ht="12.75">
      <c r="A1047" s="98" t="s">
        <v>6978</v>
      </c>
      <c r="B1047" s="98" t="s">
        <v>8256</v>
      </c>
      <c r="C1047" s="98" t="s">
        <v>8257</v>
      </c>
      <c r="D1047" s="98"/>
    </row>
    <row r="1048" spans="1:4" ht="12.75">
      <c r="A1048" s="98" t="s">
        <v>6978</v>
      </c>
      <c r="B1048" s="98" t="s">
        <v>8258</v>
      </c>
      <c r="C1048" s="98" t="s">
        <v>8259</v>
      </c>
      <c r="D1048" s="98"/>
    </row>
    <row r="1049" spans="1:4" ht="12.75">
      <c r="A1049" s="98" t="s">
        <v>6978</v>
      </c>
      <c r="B1049" s="98" t="s">
        <v>8260</v>
      </c>
      <c r="C1049" s="98" t="s">
        <v>8261</v>
      </c>
      <c r="D1049" s="98"/>
    </row>
    <row r="1050" spans="1:4" ht="12.75">
      <c r="A1050" s="98" t="s">
        <v>6978</v>
      </c>
      <c r="B1050" s="98" t="s">
        <v>8262</v>
      </c>
      <c r="C1050" s="98" t="s">
        <v>8263</v>
      </c>
      <c r="D1050" s="98"/>
    </row>
    <row r="1051" spans="1:4" ht="12.75">
      <c r="A1051" s="98" t="s">
        <v>6978</v>
      </c>
      <c r="B1051" s="98" t="s">
        <v>2902</v>
      </c>
      <c r="C1051" s="98" t="s">
        <v>2903</v>
      </c>
      <c r="D1051" s="98"/>
    </row>
    <row r="1052" spans="1:4" ht="12.75">
      <c r="A1052" s="98" t="s">
        <v>6978</v>
      </c>
      <c r="B1052" s="98" t="s">
        <v>8264</v>
      </c>
      <c r="C1052" s="98" t="s">
        <v>8265</v>
      </c>
      <c r="D1052" s="98"/>
    </row>
    <row r="1053" spans="1:4" ht="12.75">
      <c r="A1053" s="98" t="s">
        <v>6978</v>
      </c>
      <c r="B1053" s="98" t="s">
        <v>8266</v>
      </c>
      <c r="C1053" s="98" t="s">
        <v>8267</v>
      </c>
      <c r="D1053" s="98"/>
    </row>
    <row r="1054" spans="1:4" ht="12.75">
      <c r="A1054" s="98" t="s">
        <v>6978</v>
      </c>
      <c r="B1054" s="98" t="s">
        <v>8268</v>
      </c>
      <c r="C1054" s="98" t="s">
        <v>8269</v>
      </c>
      <c r="D1054" s="98"/>
    </row>
    <row r="1055" spans="1:4" ht="12.75">
      <c r="A1055" s="98" t="s">
        <v>6978</v>
      </c>
      <c r="B1055" s="98" t="s">
        <v>8270</v>
      </c>
      <c r="C1055" s="98" t="s">
        <v>8271</v>
      </c>
      <c r="D1055" s="98"/>
    </row>
    <row r="1056" spans="1:4" ht="12.75">
      <c r="A1056" s="98" t="s">
        <v>6978</v>
      </c>
      <c r="B1056" s="98" t="s">
        <v>8272</v>
      </c>
      <c r="C1056" s="98" t="s">
        <v>8273</v>
      </c>
      <c r="D1056" s="98"/>
    </row>
    <row r="1057" spans="1:4" ht="12.75">
      <c r="A1057" s="98" t="s">
        <v>6978</v>
      </c>
      <c r="B1057" s="98" t="s">
        <v>8274</v>
      </c>
      <c r="C1057" s="98" t="s">
        <v>8275</v>
      </c>
      <c r="D1057" s="98"/>
    </row>
    <row r="1058" spans="1:4" ht="12.75">
      <c r="A1058" s="98" t="s">
        <v>6978</v>
      </c>
      <c r="B1058" s="98" t="s">
        <v>5160</v>
      </c>
      <c r="C1058" s="98" t="s">
        <v>5161</v>
      </c>
      <c r="D1058" s="98"/>
    </row>
    <row r="1059" spans="1:4" ht="12.75">
      <c r="A1059" s="98" t="s">
        <v>6978</v>
      </c>
      <c r="B1059" s="98" t="s">
        <v>6008</v>
      </c>
      <c r="C1059" s="98" t="s">
        <v>6009</v>
      </c>
      <c r="D1059" s="98"/>
    </row>
    <row r="1060" spans="1:4" ht="12.75">
      <c r="A1060" s="98" t="s">
        <v>6978</v>
      </c>
      <c r="B1060" s="98" t="s">
        <v>1382</v>
      </c>
      <c r="C1060" s="98" t="s">
        <v>1383</v>
      </c>
      <c r="D1060" s="98"/>
    </row>
    <row r="1061" spans="1:4" ht="12.75">
      <c r="A1061" s="98" t="s">
        <v>6978</v>
      </c>
      <c r="B1061" s="98" t="s">
        <v>6916</v>
      </c>
      <c r="C1061" s="98" t="s">
        <v>6917</v>
      </c>
      <c r="D1061" s="98"/>
    </row>
    <row r="1062" spans="1:4" ht="12.75">
      <c r="A1062" s="98" t="s">
        <v>6978</v>
      </c>
      <c r="B1062" s="98" t="s">
        <v>6010</v>
      </c>
      <c r="C1062" s="98" t="s">
        <v>6011</v>
      </c>
      <c r="D1062" s="98"/>
    </row>
    <row r="1063" spans="1:4" ht="12.75">
      <c r="A1063" s="98" t="s">
        <v>6978</v>
      </c>
      <c r="B1063" s="98" t="s">
        <v>5884</v>
      </c>
      <c r="C1063" s="98" t="s">
        <v>5885</v>
      </c>
      <c r="D1063" s="98"/>
    </row>
    <row r="1064" spans="1:4" ht="12.75">
      <c r="A1064" s="98" t="s">
        <v>6978</v>
      </c>
      <c r="B1064" s="98" t="s">
        <v>8276</v>
      </c>
      <c r="C1064" s="98" t="s">
        <v>8277</v>
      </c>
      <c r="D1064" s="98"/>
    </row>
    <row r="1065" spans="1:4" ht="12.75">
      <c r="A1065" s="98" t="s">
        <v>6978</v>
      </c>
      <c r="B1065" s="98" t="s">
        <v>8276</v>
      </c>
      <c r="C1065" s="98" t="s">
        <v>8277</v>
      </c>
      <c r="D1065" s="98"/>
    </row>
    <row r="1066" spans="1:4" ht="12.75">
      <c r="A1066" s="98" t="s">
        <v>6978</v>
      </c>
      <c r="B1066" s="98" t="s">
        <v>8276</v>
      </c>
      <c r="C1066" s="98" t="s">
        <v>8277</v>
      </c>
      <c r="D1066" s="98"/>
    </row>
    <row r="1067" spans="1:4" ht="12.75">
      <c r="A1067" s="98" t="s">
        <v>6978</v>
      </c>
      <c r="B1067" s="98" t="s">
        <v>8276</v>
      </c>
      <c r="C1067" s="98" t="s">
        <v>8277</v>
      </c>
      <c r="D1067" s="98"/>
    </row>
    <row r="1068" spans="1:4" ht="12.75">
      <c r="A1068" s="98" t="s">
        <v>6978</v>
      </c>
      <c r="B1068" s="98" t="s">
        <v>8278</v>
      </c>
      <c r="C1068" s="98" t="s">
        <v>8279</v>
      </c>
      <c r="D1068" s="98"/>
    </row>
    <row r="1069" spans="1:4" ht="12.75">
      <c r="A1069" s="98" t="s">
        <v>6978</v>
      </c>
      <c r="B1069" s="98" t="s">
        <v>8278</v>
      </c>
      <c r="C1069" s="98" t="s">
        <v>8279</v>
      </c>
      <c r="D1069" s="98"/>
    </row>
    <row r="1070" spans="1:4" ht="12.75">
      <c r="A1070" s="98" t="s">
        <v>6978</v>
      </c>
      <c r="B1070" s="98" t="s">
        <v>8278</v>
      </c>
      <c r="C1070" s="98" t="s">
        <v>8279</v>
      </c>
      <c r="D1070" s="98"/>
    </row>
    <row r="1071" spans="1:4" ht="12.75">
      <c r="A1071" s="98" t="s">
        <v>6978</v>
      </c>
      <c r="B1071" s="98" t="s">
        <v>8278</v>
      </c>
      <c r="C1071" s="98" t="s">
        <v>8279</v>
      </c>
      <c r="D1071" s="98"/>
    </row>
    <row r="1072" spans="1:4" ht="12.75">
      <c r="A1072" s="98" t="s">
        <v>6978</v>
      </c>
      <c r="B1072" s="98" t="s">
        <v>8280</v>
      </c>
      <c r="C1072" s="98" t="s">
        <v>1978</v>
      </c>
      <c r="D1072" s="98"/>
    </row>
    <row r="1073" spans="1:4" ht="12.75">
      <c r="A1073" s="98" t="s">
        <v>6978</v>
      </c>
      <c r="B1073" s="98" t="s">
        <v>8280</v>
      </c>
      <c r="C1073" s="98" t="s">
        <v>1978</v>
      </c>
      <c r="D1073" s="98"/>
    </row>
    <row r="1074" spans="1:4" ht="12.75">
      <c r="A1074" s="98" t="s">
        <v>6978</v>
      </c>
      <c r="B1074" s="98" t="s">
        <v>8280</v>
      </c>
      <c r="C1074" s="98" t="s">
        <v>1978</v>
      </c>
      <c r="D1074" s="98"/>
    </row>
    <row r="1075" spans="1:4" ht="12.75">
      <c r="A1075" s="98" t="s">
        <v>6978</v>
      </c>
      <c r="B1075" s="98" t="s">
        <v>8280</v>
      </c>
      <c r="C1075" s="98" t="s">
        <v>1978</v>
      </c>
      <c r="D1075" s="98"/>
    </row>
    <row r="1076" spans="1:4" ht="12.75">
      <c r="A1076" s="98" t="s">
        <v>6978</v>
      </c>
      <c r="B1076" s="98" t="s">
        <v>1979</v>
      </c>
      <c r="C1076" s="98" t="s">
        <v>1980</v>
      </c>
      <c r="D1076" s="98"/>
    </row>
    <row r="1077" spans="1:4" ht="12.75">
      <c r="A1077" s="98" t="s">
        <v>6978</v>
      </c>
      <c r="B1077" s="98" t="s">
        <v>1979</v>
      </c>
      <c r="C1077" s="98" t="s">
        <v>1980</v>
      </c>
      <c r="D1077" s="98"/>
    </row>
    <row r="1078" spans="1:4" ht="12.75">
      <c r="A1078" s="98" t="s">
        <v>6978</v>
      </c>
      <c r="B1078" s="98" t="s">
        <v>1979</v>
      </c>
      <c r="C1078" s="98" t="s">
        <v>1980</v>
      </c>
      <c r="D1078" s="98"/>
    </row>
    <row r="1079" spans="1:4" ht="12.75">
      <c r="A1079" s="98" t="s">
        <v>6978</v>
      </c>
      <c r="B1079" s="98" t="s">
        <v>1979</v>
      </c>
      <c r="C1079" s="98" t="s">
        <v>1980</v>
      </c>
      <c r="D1079" s="98"/>
    </row>
    <row r="1080" spans="1:4" ht="12.75">
      <c r="A1080" s="98" t="s">
        <v>6978</v>
      </c>
      <c r="B1080" s="98" t="s">
        <v>1981</v>
      </c>
      <c r="C1080" s="98" t="s">
        <v>1982</v>
      </c>
      <c r="D1080" s="98"/>
    </row>
    <row r="1081" spans="1:4" ht="12.75">
      <c r="A1081" s="98" t="s">
        <v>6978</v>
      </c>
      <c r="B1081" s="98" t="s">
        <v>1981</v>
      </c>
      <c r="C1081" s="98" t="s">
        <v>1982</v>
      </c>
      <c r="D1081" s="98"/>
    </row>
    <row r="1082" spans="1:4" ht="12.75">
      <c r="A1082" s="98" t="s">
        <v>6978</v>
      </c>
      <c r="B1082" s="98" t="s">
        <v>1983</v>
      </c>
      <c r="C1082" s="98" t="s">
        <v>1984</v>
      </c>
      <c r="D1082" s="98"/>
    </row>
    <row r="1083" spans="1:4" ht="12.75">
      <c r="A1083" s="98" t="s">
        <v>6978</v>
      </c>
      <c r="B1083" s="98" t="s">
        <v>1983</v>
      </c>
      <c r="C1083" s="98" t="s">
        <v>1984</v>
      </c>
      <c r="D1083" s="98"/>
    </row>
    <row r="1084" spans="1:4" ht="12.75">
      <c r="A1084" s="98" t="s">
        <v>6978</v>
      </c>
      <c r="B1084" s="98" t="s">
        <v>1985</v>
      </c>
      <c r="C1084" s="98" t="s">
        <v>1986</v>
      </c>
      <c r="D1084" s="98"/>
    </row>
    <row r="1085" spans="1:4" ht="12.75">
      <c r="A1085" s="98" t="s">
        <v>6978</v>
      </c>
      <c r="B1085" s="98" t="s">
        <v>1987</v>
      </c>
      <c r="C1085" s="98" t="s">
        <v>1988</v>
      </c>
      <c r="D1085" s="98"/>
    </row>
    <row r="1086" spans="1:4" ht="12.75">
      <c r="A1086" s="98" t="s">
        <v>6978</v>
      </c>
      <c r="B1086" s="98" t="s">
        <v>1989</v>
      </c>
      <c r="C1086" s="98" t="s">
        <v>1990</v>
      </c>
      <c r="D1086" s="98"/>
    </row>
    <row r="1087" spans="1:4" ht="12.75">
      <c r="A1087" s="98" t="s">
        <v>6978</v>
      </c>
      <c r="B1087" s="98" t="s">
        <v>1991</v>
      </c>
      <c r="C1087" s="98" t="s">
        <v>1992</v>
      </c>
      <c r="D1087" s="98"/>
    </row>
    <row r="1088" spans="1:4" ht="12.75">
      <c r="A1088" s="98" t="s">
        <v>6978</v>
      </c>
      <c r="B1088" s="98" t="s">
        <v>1993</v>
      </c>
      <c r="C1088" s="98" t="s">
        <v>1994</v>
      </c>
      <c r="D1088" s="98"/>
    </row>
    <row r="1089" spans="1:4" ht="12.75">
      <c r="A1089" s="98" t="s">
        <v>6978</v>
      </c>
      <c r="B1089" s="98" t="s">
        <v>1995</v>
      </c>
      <c r="C1089" s="98" t="s">
        <v>1996</v>
      </c>
      <c r="D1089" s="98"/>
    </row>
    <row r="1090" spans="1:4" ht="12.75">
      <c r="A1090" s="98" t="s">
        <v>6978</v>
      </c>
      <c r="B1090" s="98" t="s">
        <v>1997</v>
      </c>
      <c r="C1090" s="98" t="s">
        <v>1998</v>
      </c>
      <c r="D1090" s="98"/>
    </row>
    <row r="1091" spans="1:4" ht="12.75">
      <c r="A1091" s="98" t="s">
        <v>6978</v>
      </c>
      <c r="B1091" s="98" t="s">
        <v>3118</v>
      </c>
      <c r="C1091" s="98" t="s">
        <v>3119</v>
      </c>
      <c r="D1091" s="98"/>
    </row>
    <row r="1092" spans="1:4" ht="12.75">
      <c r="A1092" s="98" t="s">
        <v>6978</v>
      </c>
      <c r="B1092" s="98" t="s">
        <v>3120</v>
      </c>
      <c r="C1092" s="98" t="s">
        <v>9003</v>
      </c>
      <c r="D1092" s="98"/>
    </row>
    <row r="1093" spans="1:4" ht="12.75">
      <c r="A1093" s="98" t="s">
        <v>6978</v>
      </c>
      <c r="B1093" s="98" t="s">
        <v>9004</v>
      </c>
      <c r="C1093" s="98" t="s">
        <v>9005</v>
      </c>
      <c r="D1093" s="98"/>
    </row>
    <row r="1094" spans="1:4" ht="12.75">
      <c r="A1094" s="98" t="s">
        <v>6978</v>
      </c>
      <c r="B1094" s="98" t="s">
        <v>3121</v>
      </c>
      <c r="C1094" s="98" t="s">
        <v>3122</v>
      </c>
      <c r="D1094" s="98"/>
    </row>
    <row r="1095" spans="1:4" ht="12.75">
      <c r="A1095" s="98" t="s">
        <v>6978</v>
      </c>
      <c r="B1095" s="98" t="s">
        <v>2627</v>
      </c>
      <c r="C1095" s="98" t="s">
        <v>2628</v>
      </c>
      <c r="D1095" s="98"/>
    </row>
    <row r="1096" spans="1:4" ht="12.75">
      <c r="A1096" s="98" t="s">
        <v>316</v>
      </c>
      <c r="B1096" s="98" t="s">
        <v>9006</v>
      </c>
      <c r="C1096" s="98" t="s">
        <v>9007</v>
      </c>
      <c r="D1096" s="98"/>
    </row>
    <row r="1097" spans="1:4" ht="12.75">
      <c r="A1097" s="98" t="s">
        <v>316</v>
      </c>
      <c r="B1097" s="98" t="s">
        <v>9008</v>
      </c>
      <c r="C1097" s="98" t="s">
        <v>9009</v>
      </c>
      <c r="D1097" s="98"/>
    </row>
    <row r="1098" spans="1:4" ht="12.75">
      <c r="A1098" s="98" t="s">
        <v>316</v>
      </c>
      <c r="B1098" s="98" t="s">
        <v>9010</v>
      </c>
      <c r="C1098" s="98" t="s">
        <v>9011</v>
      </c>
      <c r="D1098" s="98"/>
    </row>
    <row r="1099" spans="1:4" ht="12.75">
      <c r="A1099" s="98" t="s">
        <v>316</v>
      </c>
      <c r="B1099" s="98" t="s">
        <v>9012</v>
      </c>
      <c r="C1099" s="98" t="s">
        <v>9013</v>
      </c>
      <c r="D1099" s="98"/>
    </row>
    <row r="1100" spans="1:4" ht="12.75">
      <c r="A1100" s="98" t="s">
        <v>316</v>
      </c>
      <c r="B1100" s="98" t="s">
        <v>9014</v>
      </c>
      <c r="C1100" s="98" t="s">
        <v>9015</v>
      </c>
      <c r="D1100" s="98"/>
    </row>
    <row r="1101" spans="1:4" ht="12.75">
      <c r="A1101" s="98" t="s">
        <v>316</v>
      </c>
      <c r="B1101" s="98" t="s">
        <v>9016</v>
      </c>
      <c r="C1101" s="98" t="s">
        <v>9017</v>
      </c>
      <c r="D1101" s="98"/>
    </row>
    <row r="1102" spans="1:4" ht="12.75">
      <c r="A1102" s="98" t="s">
        <v>316</v>
      </c>
      <c r="B1102" s="98" t="s">
        <v>9018</v>
      </c>
      <c r="C1102" s="98" t="s">
        <v>9019</v>
      </c>
      <c r="D1102" s="98"/>
    </row>
    <row r="1103" spans="1:4" ht="12.75">
      <c r="A1103" s="98" t="s">
        <v>316</v>
      </c>
      <c r="B1103" s="98" t="s">
        <v>9020</v>
      </c>
      <c r="C1103" s="98" t="s">
        <v>9021</v>
      </c>
      <c r="D1103" s="98"/>
    </row>
    <row r="1104" spans="1:4" ht="12.75">
      <c r="A1104" s="98" t="s">
        <v>316</v>
      </c>
      <c r="B1104" s="98" t="s">
        <v>9022</v>
      </c>
      <c r="C1104" s="98" t="s">
        <v>9023</v>
      </c>
      <c r="D1104" s="98"/>
    </row>
    <row r="1105" spans="1:4" ht="12.75">
      <c r="A1105" s="98" t="s">
        <v>316</v>
      </c>
      <c r="B1105" s="98" t="s">
        <v>9024</v>
      </c>
      <c r="C1105" s="98" t="s">
        <v>9025</v>
      </c>
      <c r="D1105" s="98"/>
    </row>
    <row r="1106" spans="1:4" ht="12.75">
      <c r="A1106" s="98" t="s">
        <v>316</v>
      </c>
      <c r="B1106" s="98" t="s">
        <v>9026</v>
      </c>
      <c r="C1106" s="98" t="s">
        <v>9027</v>
      </c>
      <c r="D1106" s="98"/>
    </row>
    <row r="1107" spans="1:4" ht="12.75">
      <c r="A1107" s="98" t="s">
        <v>316</v>
      </c>
      <c r="B1107" s="98" t="s">
        <v>9028</v>
      </c>
      <c r="C1107" s="98" t="s">
        <v>9029</v>
      </c>
      <c r="D1107" s="98"/>
    </row>
    <row r="1108" spans="1:4" ht="12.75">
      <c r="A1108" s="98" t="s">
        <v>316</v>
      </c>
      <c r="B1108" s="98" t="s">
        <v>9030</v>
      </c>
      <c r="C1108" s="98" t="s">
        <v>9031</v>
      </c>
      <c r="D1108" s="98"/>
    </row>
    <row r="1109" spans="1:4" ht="12.75">
      <c r="A1109" s="98" t="s">
        <v>316</v>
      </c>
      <c r="B1109" s="98" t="s">
        <v>9032</v>
      </c>
      <c r="C1109" s="98" t="s">
        <v>9033</v>
      </c>
      <c r="D1109" s="98"/>
    </row>
    <row r="1110" spans="1:4" ht="12.75">
      <c r="A1110" s="98" t="s">
        <v>316</v>
      </c>
      <c r="B1110" s="98" t="s">
        <v>9034</v>
      </c>
      <c r="C1110" s="98" t="s">
        <v>9035</v>
      </c>
      <c r="D1110" s="98"/>
    </row>
    <row r="1111" spans="1:4" ht="12.75">
      <c r="A1111" s="98" t="s">
        <v>316</v>
      </c>
      <c r="B1111" s="98" t="s">
        <v>9036</v>
      </c>
      <c r="C1111" s="98" t="s">
        <v>9037</v>
      </c>
      <c r="D1111" s="98"/>
    </row>
    <row r="1112" spans="1:4" ht="12.75">
      <c r="A1112" s="98" t="s">
        <v>316</v>
      </c>
      <c r="B1112" s="98" t="s">
        <v>9038</v>
      </c>
      <c r="C1112" s="98" t="s">
        <v>9039</v>
      </c>
      <c r="D1112" s="98"/>
    </row>
    <row r="1113" spans="1:4" ht="12.75">
      <c r="A1113" s="98" t="s">
        <v>6978</v>
      </c>
      <c r="B1113" s="98" t="s">
        <v>8443</v>
      </c>
      <c r="C1113" s="98" t="s">
        <v>8444</v>
      </c>
      <c r="D1113" s="98"/>
    </row>
    <row r="1114" spans="1:4" ht="12.75">
      <c r="A1114" s="98" t="s">
        <v>6978</v>
      </c>
      <c r="B1114" s="98" t="s">
        <v>8445</v>
      </c>
      <c r="C1114" s="98" t="s">
        <v>8446</v>
      </c>
      <c r="D1114" s="98"/>
    </row>
    <row r="1115" spans="1:4" ht="12.75">
      <c r="A1115" s="98" t="s">
        <v>6978</v>
      </c>
      <c r="B1115" s="98" t="s">
        <v>8447</v>
      </c>
      <c r="C1115" s="98" t="s">
        <v>8448</v>
      </c>
      <c r="D1115" s="98"/>
    </row>
    <row r="1116" spans="1:4" ht="12.75">
      <c r="A1116" s="98" t="s">
        <v>6978</v>
      </c>
      <c r="B1116" s="98" t="s">
        <v>8449</v>
      </c>
      <c r="C1116" s="98" t="s">
        <v>8450</v>
      </c>
      <c r="D1116" s="98"/>
    </row>
    <row r="1117" spans="1:4" ht="12.75">
      <c r="A1117" s="98" t="s">
        <v>6978</v>
      </c>
      <c r="B1117" s="98" t="s">
        <v>8451</v>
      </c>
      <c r="C1117" s="98" t="s">
        <v>8452</v>
      </c>
      <c r="D1117" s="98"/>
    </row>
    <row r="1118" spans="1:4" ht="12.75">
      <c r="A1118" s="98" t="s">
        <v>6978</v>
      </c>
      <c r="B1118" s="98" t="s">
        <v>8453</v>
      </c>
      <c r="C1118" s="98" t="s">
        <v>8454</v>
      </c>
      <c r="D1118" s="98"/>
    </row>
    <row r="1119" spans="1:4" ht="12.75">
      <c r="A1119" s="98" t="s">
        <v>6978</v>
      </c>
      <c r="B1119" s="98" t="s">
        <v>8455</v>
      </c>
      <c r="C1119" s="98" t="s">
        <v>8456</v>
      </c>
      <c r="D1119" s="98"/>
    </row>
    <row r="1120" spans="1:4" ht="12.75">
      <c r="A1120" s="98" t="s">
        <v>6978</v>
      </c>
      <c r="B1120" s="98" t="s">
        <v>8457</v>
      </c>
      <c r="C1120" s="98" t="s">
        <v>8458</v>
      </c>
      <c r="D1120" s="98"/>
    </row>
    <row r="1121" spans="1:4" ht="12.75">
      <c r="A1121" s="98" t="s">
        <v>6978</v>
      </c>
      <c r="B1121" s="98" t="s">
        <v>8459</v>
      </c>
      <c r="C1121" s="98" t="s">
        <v>8460</v>
      </c>
      <c r="D1121" s="98"/>
    </row>
    <row r="1122" spans="1:4" ht="12.75">
      <c r="A1122" s="98" t="s">
        <v>6978</v>
      </c>
      <c r="B1122" s="98" t="s">
        <v>8461</v>
      </c>
      <c r="C1122" s="98" t="s">
        <v>8462</v>
      </c>
      <c r="D1122" s="98"/>
    </row>
    <row r="1123" spans="1:4" ht="12.75">
      <c r="A1123" s="98" t="s">
        <v>6978</v>
      </c>
      <c r="B1123" s="98" t="s">
        <v>8463</v>
      </c>
      <c r="C1123" s="98" t="s">
        <v>8464</v>
      </c>
      <c r="D1123" s="98"/>
    </row>
    <row r="1124" spans="1:4" ht="12.75">
      <c r="A1124" s="98" t="s">
        <v>6978</v>
      </c>
      <c r="B1124" s="98" t="s">
        <v>8465</v>
      </c>
      <c r="C1124" s="98" t="s">
        <v>8466</v>
      </c>
      <c r="D1124" s="98"/>
    </row>
    <row r="1125" spans="1:4" ht="12.75">
      <c r="A1125" s="98" t="s">
        <v>6978</v>
      </c>
      <c r="B1125" s="98" t="s">
        <v>8467</v>
      </c>
      <c r="C1125" s="98" t="s">
        <v>8468</v>
      </c>
      <c r="D1125" s="98"/>
    </row>
    <row r="1126" spans="1:4" ht="12.75">
      <c r="A1126" s="98" t="s">
        <v>6978</v>
      </c>
      <c r="B1126" s="98" t="s">
        <v>8469</v>
      </c>
      <c r="C1126" s="98" t="s">
        <v>8470</v>
      </c>
      <c r="D1126" s="98"/>
    </row>
    <row r="1127" spans="1:4" ht="12.75">
      <c r="A1127" s="98" t="s">
        <v>6978</v>
      </c>
      <c r="B1127" s="98" t="s">
        <v>9040</v>
      </c>
      <c r="C1127" s="98" t="s">
        <v>9041</v>
      </c>
      <c r="D1127" s="98"/>
    </row>
    <row r="1128" spans="1:4" ht="12.75">
      <c r="A1128" s="98" t="s">
        <v>6978</v>
      </c>
      <c r="B1128" s="98" t="s">
        <v>8471</v>
      </c>
      <c r="C1128" s="98" t="s">
        <v>8472</v>
      </c>
      <c r="D1128" s="98"/>
    </row>
    <row r="1129" spans="1:4" ht="12.75">
      <c r="A1129" s="98" t="s">
        <v>6978</v>
      </c>
      <c r="B1129" s="98" t="s">
        <v>8473</v>
      </c>
      <c r="C1129" s="98" t="s">
        <v>8474</v>
      </c>
      <c r="D1129" s="98"/>
    </row>
    <row r="1130" spans="1:4" ht="12.75">
      <c r="A1130" s="98" t="s">
        <v>6978</v>
      </c>
      <c r="B1130" s="98" t="s">
        <v>8475</v>
      </c>
      <c r="C1130" s="98" t="s">
        <v>8476</v>
      </c>
      <c r="D1130" s="98"/>
    </row>
    <row r="1131" spans="1:4" ht="12.75">
      <c r="A1131" s="98" t="s">
        <v>6978</v>
      </c>
      <c r="B1131" s="98" t="s">
        <v>8477</v>
      </c>
      <c r="C1131" s="98" t="s">
        <v>8478</v>
      </c>
      <c r="D1131" s="98"/>
    </row>
    <row r="1132" spans="1:4" ht="12.75">
      <c r="A1132" s="98" t="s">
        <v>6978</v>
      </c>
      <c r="B1132" s="98" t="s">
        <v>8479</v>
      </c>
      <c r="C1132" s="98" t="s">
        <v>8480</v>
      </c>
      <c r="D1132" s="98"/>
    </row>
    <row r="1133" spans="1:4" ht="12.75">
      <c r="A1133" s="98" t="s">
        <v>6978</v>
      </c>
      <c r="B1133" s="98" t="s">
        <v>8481</v>
      </c>
      <c r="C1133" s="98" t="s">
        <v>8482</v>
      </c>
      <c r="D1133" s="98"/>
    </row>
    <row r="1134" spans="1:4" ht="12.75">
      <c r="A1134" s="98" t="s">
        <v>6978</v>
      </c>
      <c r="B1134" s="98" t="s">
        <v>8483</v>
      </c>
      <c r="C1134" s="98" t="s">
        <v>8484</v>
      </c>
      <c r="D1134" s="98"/>
    </row>
    <row r="1135" spans="1:4" ht="12.75">
      <c r="A1135" s="98" t="s">
        <v>6978</v>
      </c>
      <c r="B1135" s="98" t="s">
        <v>8485</v>
      </c>
      <c r="C1135" s="98" t="s">
        <v>8486</v>
      </c>
      <c r="D1135" s="98"/>
    </row>
    <row r="1136" spans="1:4" ht="12.75">
      <c r="A1136" s="98" t="s">
        <v>6978</v>
      </c>
      <c r="B1136" s="98" t="s">
        <v>8487</v>
      </c>
      <c r="C1136" s="98" t="s">
        <v>8488</v>
      </c>
      <c r="D1136" s="98"/>
    </row>
    <row r="1137" spans="1:4" ht="12.75">
      <c r="A1137" s="98" t="s">
        <v>6978</v>
      </c>
      <c r="B1137" s="98" t="s">
        <v>8489</v>
      </c>
      <c r="C1137" s="98" t="s">
        <v>8490</v>
      </c>
      <c r="D1137" s="98"/>
    </row>
    <row r="1138" spans="1:4" ht="12.75">
      <c r="A1138" s="98" t="s">
        <v>6978</v>
      </c>
      <c r="B1138" s="98" t="s">
        <v>8491</v>
      </c>
      <c r="C1138" s="98" t="s">
        <v>8492</v>
      </c>
      <c r="D1138" s="98"/>
    </row>
    <row r="1139" spans="1:4" ht="12.75">
      <c r="A1139" s="98" t="s">
        <v>6978</v>
      </c>
      <c r="B1139" s="98" t="s">
        <v>8493</v>
      </c>
      <c r="C1139" s="98" t="s">
        <v>8494</v>
      </c>
      <c r="D1139" s="98"/>
    </row>
    <row r="1140" spans="1:4" ht="12.75">
      <c r="A1140" s="98" t="s">
        <v>6978</v>
      </c>
      <c r="B1140" s="98" t="s">
        <v>8495</v>
      </c>
      <c r="C1140" s="98" t="s">
        <v>8496</v>
      </c>
      <c r="D1140" s="98"/>
    </row>
    <row r="1141" spans="1:4" ht="12.75">
      <c r="A1141" s="98" t="s">
        <v>6978</v>
      </c>
      <c r="B1141" s="98" t="s">
        <v>8497</v>
      </c>
      <c r="C1141" s="98" t="s">
        <v>8498</v>
      </c>
      <c r="D1141" s="98"/>
    </row>
    <row r="1142" spans="1:4" ht="12.75">
      <c r="A1142" s="98" t="s">
        <v>6978</v>
      </c>
      <c r="B1142" s="98" t="s">
        <v>8499</v>
      </c>
      <c r="C1142" s="98" t="s">
        <v>8500</v>
      </c>
      <c r="D1142" s="98"/>
    </row>
    <row r="1143" spans="1:4" ht="12.75">
      <c r="A1143" s="98" t="s">
        <v>6978</v>
      </c>
      <c r="B1143" s="98" t="s">
        <v>8501</v>
      </c>
      <c r="C1143" s="98" t="s">
        <v>8502</v>
      </c>
      <c r="D1143" s="98"/>
    </row>
    <row r="1144" spans="1:4" ht="12.75">
      <c r="A1144" s="98" t="s">
        <v>6978</v>
      </c>
      <c r="B1144" s="98" t="s">
        <v>8503</v>
      </c>
      <c r="C1144" s="98" t="s">
        <v>8504</v>
      </c>
      <c r="D1144" s="98"/>
    </row>
    <row r="1145" spans="1:4" ht="12.75">
      <c r="A1145" s="98" t="s">
        <v>6978</v>
      </c>
      <c r="B1145" s="98" t="s">
        <v>8505</v>
      </c>
      <c r="C1145" s="98" t="s">
        <v>8506</v>
      </c>
      <c r="D1145" s="98"/>
    </row>
    <row r="1146" spans="1:4" ht="12.75">
      <c r="A1146" s="98" t="s">
        <v>6978</v>
      </c>
      <c r="B1146" s="98" t="s">
        <v>8507</v>
      </c>
      <c r="C1146" s="98" t="s">
        <v>8508</v>
      </c>
      <c r="D1146" s="98"/>
    </row>
    <row r="1147" spans="1:4" ht="12.75">
      <c r="A1147" s="98" t="s">
        <v>6978</v>
      </c>
      <c r="B1147" s="98" t="s">
        <v>8509</v>
      </c>
      <c r="C1147" s="98" t="s">
        <v>8510</v>
      </c>
      <c r="D1147" s="98"/>
    </row>
    <row r="1148" spans="1:4" ht="12.75">
      <c r="A1148" s="98" t="s">
        <v>6978</v>
      </c>
      <c r="B1148" s="98" t="s">
        <v>8511</v>
      </c>
      <c r="C1148" s="98" t="s">
        <v>8512</v>
      </c>
      <c r="D1148" s="98"/>
    </row>
    <row r="1149" spans="1:4" ht="12.75">
      <c r="A1149" s="98" t="s">
        <v>6978</v>
      </c>
      <c r="B1149" s="98" t="s">
        <v>8513</v>
      </c>
      <c r="C1149" s="98" t="s">
        <v>8514</v>
      </c>
      <c r="D1149" s="98"/>
    </row>
    <row r="1150" spans="1:4" ht="12.75">
      <c r="A1150" s="98" t="s">
        <v>6978</v>
      </c>
      <c r="B1150" s="98" t="s">
        <v>8515</v>
      </c>
      <c r="C1150" s="98" t="s">
        <v>8516</v>
      </c>
      <c r="D1150" s="98"/>
    </row>
    <row r="1151" spans="1:4" ht="12.75">
      <c r="A1151" s="98" t="s">
        <v>6978</v>
      </c>
      <c r="B1151" s="98" t="s">
        <v>9042</v>
      </c>
      <c r="C1151" s="98" t="s">
        <v>9043</v>
      </c>
      <c r="D1151" s="98"/>
    </row>
    <row r="1152" spans="1:4" ht="12.75">
      <c r="A1152" s="98" t="s">
        <v>6978</v>
      </c>
      <c r="B1152" s="98" t="s">
        <v>8517</v>
      </c>
      <c r="C1152" s="98" t="s">
        <v>8518</v>
      </c>
      <c r="D1152" s="98"/>
    </row>
    <row r="1153" spans="1:4" ht="12.75">
      <c r="A1153" s="98" t="s">
        <v>6978</v>
      </c>
      <c r="B1153" s="98" t="s">
        <v>9044</v>
      </c>
      <c r="C1153" s="98" t="s">
        <v>9045</v>
      </c>
      <c r="D1153" s="98"/>
    </row>
    <row r="1154" spans="1:4" ht="12.75">
      <c r="A1154" s="98" t="s">
        <v>6978</v>
      </c>
      <c r="B1154" s="98" t="s">
        <v>3123</v>
      </c>
      <c r="C1154" s="98" t="s">
        <v>3124</v>
      </c>
      <c r="D1154" s="98"/>
    </row>
    <row r="1155" spans="1:4" ht="12.75">
      <c r="A1155" s="98" t="s">
        <v>6978</v>
      </c>
      <c r="B1155" s="98" t="s">
        <v>3125</v>
      </c>
      <c r="C1155" s="98" t="s">
        <v>3126</v>
      </c>
      <c r="D1155" s="98"/>
    </row>
    <row r="1156" spans="1:4" ht="12.75">
      <c r="A1156" s="98" t="s">
        <v>6978</v>
      </c>
      <c r="B1156" s="98" t="s">
        <v>3127</v>
      </c>
      <c r="C1156" s="98" t="s">
        <v>3128</v>
      </c>
      <c r="D1156" s="98"/>
    </row>
    <row r="1157" spans="1:4" ht="12.75">
      <c r="A1157" s="98" t="s">
        <v>6978</v>
      </c>
      <c r="B1157" s="98" t="s">
        <v>3129</v>
      </c>
      <c r="C1157" s="98" t="s">
        <v>3130</v>
      </c>
      <c r="D1157" s="98"/>
    </row>
    <row r="1158" spans="1:4" ht="12.75">
      <c r="A1158" s="98" t="s">
        <v>6978</v>
      </c>
      <c r="B1158" s="98" t="s">
        <v>3131</v>
      </c>
      <c r="C1158" s="98" t="s">
        <v>3132</v>
      </c>
      <c r="D1158" s="98"/>
    </row>
    <row r="1159" spans="1:4" ht="12.75">
      <c r="A1159" s="98" t="s">
        <v>6978</v>
      </c>
      <c r="B1159" s="98" t="s">
        <v>3133</v>
      </c>
      <c r="C1159" s="98" t="s">
        <v>3134</v>
      </c>
      <c r="D1159" s="98"/>
    </row>
    <row r="1160" spans="1:4" ht="12.75">
      <c r="A1160" s="98" t="s">
        <v>6978</v>
      </c>
      <c r="B1160" s="98" t="s">
        <v>3135</v>
      </c>
      <c r="C1160" s="98" t="s">
        <v>3136</v>
      </c>
      <c r="D1160" s="98"/>
    </row>
    <row r="1161" spans="1:4" ht="12.75">
      <c r="A1161" s="98" t="s">
        <v>6978</v>
      </c>
      <c r="B1161" s="98" t="s">
        <v>3137</v>
      </c>
      <c r="C1161" s="98" t="s">
        <v>3138</v>
      </c>
      <c r="D1161" s="98"/>
    </row>
    <row r="1162" spans="1:4" ht="12.75">
      <c r="A1162" s="98" t="s">
        <v>6978</v>
      </c>
      <c r="B1162" s="98" t="s">
        <v>3139</v>
      </c>
      <c r="C1162" s="98" t="s">
        <v>3140</v>
      </c>
      <c r="D1162" s="98"/>
    </row>
    <row r="1163" spans="1:4" ht="12.75">
      <c r="A1163" s="98" t="s">
        <v>6978</v>
      </c>
      <c r="B1163" s="98" t="s">
        <v>3141</v>
      </c>
      <c r="C1163" s="98" t="s">
        <v>3142</v>
      </c>
      <c r="D1163" s="98"/>
    </row>
    <row r="1164" spans="1:4" ht="12.75">
      <c r="A1164" s="98" t="s">
        <v>6978</v>
      </c>
      <c r="B1164" s="98" t="s">
        <v>3143</v>
      </c>
      <c r="C1164" s="98" t="s">
        <v>3144</v>
      </c>
      <c r="D1164" s="98"/>
    </row>
    <row r="1165" spans="1:4" ht="12.75">
      <c r="A1165" s="98" t="s">
        <v>6978</v>
      </c>
      <c r="B1165" s="98" t="s">
        <v>3145</v>
      </c>
      <c r="C1165" s="98" t="s">
        <v>3146</v>
      </c>
      <c r="D1165" s="98"/>
    </row>
    <row r="1166" spans="1:4" ht="12.75">
      <c r="A1166" s="98" t="s">
        <v>6978</v>
      </c>
      <c r="B1166" s="98" t="s">
        <v>7974</v>
      </c>
      <c r="C1166" s="98" t="s">
        <v>1185</v>
      </c>
      <c r="D1166" s="98"/>
    </row>
    <row r="1167" spans="1:4" ht="12.75">
      <c r="A1167" s="98" t="s">
        <v>6978</v>
      </c>
      <c r="B1167" s="98" t="s">
        <v>1186</v>
      </c>
      <c r="C1167" s="98" t="s">
        <v>1187</v>
      </c>
      <c r="D1167" s="98"/>
    </row>
    <row r="1168" spans="1:4" ht="12.75">
      <c r="A1168" s="98" t="s">
        <v>6978</v>
      </c>
      <c r="B1168" s="98" t="s">
        <v>9046</v>
      </c>
      <c r="C1168" s="98" t="s">
        <v>9047</v>
      </c>
      <c r="D1168" s="98"/>
    </row>
    <row r="1169" spans="1:4" ht="12.75">
      <c r="A1169" s="98" t="s">
        <v>6978</v>
      </c>
      <c r="B1169" s="98" t="s">
        <v>3147</v>
      </c>
      <c r="C1169" s="98" t="s">
        <v>3148</v>
      </c>
      <c r="D1169" s="98"/>
    </row>
    <row r="1170" spans="1:4" ht="12.75">
      <c r="A1170" s="98" t="s">
        <v>6978</v>
      </c>
      <c r="B1170" s="98" t="s">
        <v>3149</v>
      </c>
      <c r="C1170" s="98" t="s">
        <v>3150</v>
      </c>
      <c r="D1170" s="98"/>
    </row>
    <row r="1171" spans="1:4" ht="12.75">
      <c r="A1171" s="98" t="s">
        <v>6978</v>
      </c>
      <c r="B1171" s="98" t="s">
        <v>3151</v>
      </c>
      <c r="C1171" s="98" t="s">
        <v>3152</v>
      </c>
      <c r="D1171" s="98"/>
    </row>
    <row r="1172" spans="1:4" ht="12.75">
      <c r="A1172" s="98" t="s">
        <v>6978</v>
      </c>
      <c r="B1172" s="98" t="s">
        <v>3153</v>
      </c>
      <c r="C1172" s="98" t="s">
        <v>3154</v>
      </c>
      <c r="D1172" s="98"/>
    </row>
    <row r="1173" spans="1:4" ht="12.75">
      <c r="A1173" s="98" t="s">
        <v>6978</v>
      </c>
      <c r="B1173" s="98" t="s">
        <v>3155</v>
      </c>
      <c r="C1173" s="98" t="s">
        <v>3156</v>
      </c>
      <c r="D1173" s="98"/>
    </row>
    <row r="1174" spans="1:4" ht="12.75">
      <c r="A1174" s="98" t="s">
        <v>6978</v>
      </c>
      <c r="B1174" s="98" t="s">
        <v>3157</v>
      </c>
      <c r="C1174" s="98" t="s">
        <v>3158</v>
      </c>
      <c r="D1174" s="98"/>
    </row>
    <row r="1175" spans="1:4" ht="12.75">
      <c r="A1175" s="98" t="s">
        <v>6978</v>
      </c>
      <c r="B1175" s="98" t="s">
        <v>3159</v>
      </c>
      <c r="C1175" s="98" t="s">
        <v>3160</v>
      </c>
      <c r="D1175" s="98"/>
    </row>
    <row r="1176" spans="1:4" ht="12.75">
      <c r="A1176" s="98" t="s">
        <v>6978</v>
      </c>
      <c r="B1176" s="98" t="s">
        <v>3161</v>
      </c>
      <c r="C1176" s="98" t="s">
        <v>3162</v>
      </c>
      <c r="D1176" s="98"/>
    </row>
    <row r="1177" spans="1:4" ht="12.75">
      <c r="A1177" s="98" t="s">
        <v>6978</v>
      </c>
      <c r="B1177" s="98" t="s">
        <v>3161</v>
      </c>
      <c r="C1177" s="98" t="s">
        <v>1188</v>
      </c>
      <c r="D1177" s="98"/>
    </row>
    <row r="1178" spans="1:4" ht="12.75">
      <c r="A1178" s="98" t="s">
        <v>6978</v>
      </c>
      <c r="B1178" s="98" t="s">
        <v>3161</v>
      </c>
      <c r="C1178" s="98" t="s">
        <v>1188</v>
      </c>
      <c r="D1178" s="98"/>
    </row>
    <row r="1179" spans="1:4" ht="12.75">
      <c r="A1179" s="98" t="s">
        <v>6978</v>
      </c>
      <c r="B1179" s="98" t="s">
        <v>3163</v>
      </c>
      <c r="C1179" s="98" t="s">
        <v>3164</v>
      </c>
      <c r="D1179" s="98"/>
    </row>
    <row r="1180" spans="1:4" ht="12.75">
      <c r="A1180" s="98" t="s">
        <v>6978</v>
      </c>
      <c r="B1180" s="98" t="s">
        <v>3165</v>
      </c>
      <c r="C1180" s="98" t="s">
        <v>3166</v>
      </c>
      <c r="D1180" s="98"/>
    </row>
    <row r="1181" spans="1:4" ht="12.75">
      <c r="A1181" s="98" t="s">
        <v>6978</v>
      </c>
      <c r="B1181" s="98" t="s">
        <v>3167</v>
      </c>
      <c r="C1181" s="98" t="s">
        <v>3168</v>
      </c>
      <c r="D1181" s="98"/>
    </row>
    <row r="1182" spans="1:4" ht="12.75">
      <c r="A1182" s="98" t="s">
        <v>6978</v>
      </c>
      <c r="B1182" s="98" t="s">
        <v>3169</v>
      </c>
      <c r="C1182" s="98" t="s">
        <v>3170</v>
      </c>
      <c r="D1182" s="98"/>
    </row>
    <row r="1183" spans="1:4" ht="12.75">
      <c r="A1183" s="98" t="s">
        <v>6978</v>
      </c>
      <c r="B1183" s="98" t="s">
        <v>4074</v>
      </c>
      <c r="C1183" s="98" t="s">
        <v>4075</v>
      </c>
      <c r="D1183" s="98"/>
    </row>
    <row r="1184" spans="1:4" ht="12.75">
      <c r="A1184" s="98" t="s">
        <v>6978</v>
      </c>
      <c r="B1184" s="98" t="s">
        <v>7173</v>
      </c>
      <c r="C1184" s="98" t="s">
        <v>7174</v>
      </c>
      <c r="D1184" s="98"/>
    </row>
    <row r="1185" spans="1:4" ht="12.75">
      <c r="A1185" s="98" t="s">
        <v>6978</v>
      </c>
      <c r="B1185" s="98" t="s">
        <v>7175</v>
      </c>
      <c r="C1185" s="98" t="s">
        <v>7176</v>
      </c>
      <c r="D1185" s="98"/>
    </row>
    <row r="1186" spans="1:4" ht="12.75">
      <c r="A1186" s="98" t="s">
        <v>6978</v>
      </c>
      <c r="B1186" s="98" t="s">
        <v>3171</v>
      </c>
      <c r="C1186" s="98" t="s">
        <v>3172</v>
      </c>
      <c r="D1186" s="98"/>
    </row>
    <row r="1187" spans="1:4" ht="12.75">
      <c r="A1187" s="98" t="s">
        <v>6978</v>
      </c>
      <c r="B1187" s="98" t="s">
        <v>3173</v>
      </c>
      <c r="C1187" s="98" t="s">
        <v>3174</v>
      </c>
      <c r="D1187" s="98"/>
    </row>
    <row r="1188" spans="1:4" ht="12.75">
      <c r="A1188" s="98" t="s">
        <v>6978</v>
      </c>
      <c r="B1188" s="98" t="s">
        <v>3175</v>
      </c>
      <c r="C1188" s="98" t="s">
        <v>3176</v>
      </c>
      <c r="D1188" s="98"/>
    </row>
    <row r="1189" spans="1:4" ht="12.75">
      <c r="A1189" s="98" t="s">
        <v>6978</v>
      </c>
      <c r="B1189" s="98" t="s">
        <v>3177</v>
      </c>
      <c r="C1189" s="98" t="s">
        <v>3178</v>
      </c>
      <c r="D1189" s="98"/>
    </row>
    <row r="1190" spans="1:4" ht="12.75">
      <c r="A1190" s="98" t="s">
        <v>6978</v>
      </c>
      <c r="B1190" s="98" t="s">
        <v>3179</v>
      </c>
      <c r="C1190" s="98" t="s">
        <v>3180</v>
      </c>
      <c r="D1190" s="98"/>
    </row>
    <row r="1191" spans="1:4" ht="12.75">
      <c r="A1191" s="98" t="s">
        <v>6978</v>
      </c>
      <c r="B1191" s="98" t="s">
        <v>3181</v>
      </c>
      <c r="C1191" s="98" t="s">
        <v>3182</v>
      </c>
      <c r="D1191" s="98"/>
    </row>
    <row r="1192" spans="1:4" ht="12.75">
      <c r="A1192" s="98" t="s">
        <v>6978</v>
      </c>
      <c r="B1192" s="98" t="s">
        <v>3183</v>
      </c>
      <c r="C1192" s="98" t="s">
        <v>3184</v>
      </c>
      <c r="D1192" s="98"/>
    </row>
    <row r="1193" spans="1:4" ht="12.75">
      <c r="A1193" s="98" t="s">
        <v>6978</v>
      </c>
      <c r="B1193" s="98" t="s">
        <v>3185</v>
      </c>
      <c r="C1193" s="98" t="s">
        <v>3186</v>
      </c>
      <c r="D1193" s="98"/>
    </row>
    <row r="1194" spans="1:4" ht="12.75">
      <c r="A1194" s="98" t="s">
        <v>6978</v>
      </c>
      <c r="B1194" s="98" t="s">
        <v>3187</v>
      </c>
      <c r="C1194" s="98" t="s">
        <v>3188</v>
      </c>
      <c r="D1194" s="98"/>
    </row>
    <row r="1195" spans="1:4" ht="12.75">
      <c r="A1195" s="98" t="s">
        <v>6978</v>
      </c>
      <c r="B1195" s="98" t="s">
        <v>3189</v>
      </c>
      <c r="C1195" s="98" t="s">
        <v>3190</v>
      </c>
      <c r="D1195" s="98"/>
    </row>
    <row r="1196" spans="1:4" ht="12.75">
      <c r="A1196" s="98" t="s">
        <v>6978</v>
      </c>
      <c r="B1196" s="98" t="s">
        <v>3191</v>
      </c>
      <c r="C1196" s="98" t="s">
        <v>3192</v>
      </c>
      <c r="D1196" s="98"/>
    </row>
    <row r="1197" spans="1:4" ht="12.75">
      <c r="A1197" s="98" t="s">
        <v>6978</v>
      </c>
      <c r="B1197" s="98" t="s">
        <v>3193</v>
      </c>
      <c r="C1197" s="98" t="s">
        <v>3194</v>
      </c>
      <c r="D1197" s="98"/>
    </row>
    <row r="1198" spans="1:4" ht="12.75">
      <c r="A1198" s="98" t="s">
        <v>6978</v>
      </c>
      <c r="B1198" s="98" t="s">
        <v>3508</v>
      </c>
      <c r="C1198" s="98" t="s">
        <v>3509</v>
      </c>
      <c r="D1198" s="98"/>
    </row>
    <row r="1199" spans="1:4" ht="12.75">
      <c r="A1199" s="98" t="s">
        <v>6978</v>
      </c>
      <c r="B1199" s="98" t="s">
        <v>3510</v>
      </c>
      <c r="C1199" s="98" t="s">
        <v>3511</v>
      </c>
      <c r="D1199" s="98"/>
    </row>
    <row r="1200" spans="1:4" ht="12.75">
      <c r="A1200" s="98" t="s">
        <v>6978</v>
      </c>
      <c r="B1200" s="98" t="s">
        <v>4194</v>
      </c>
      <c r="C1200" s="98" t="s">
        <v>4195</v>
      </c>
      <c r="D1200" s="98"/>
    </row>
    <row r="1201" spans="1:4" ht="12.75">
      <c r="A1201" s="98" t="s">
        <v>6978</v>
      </c>
      <c r="B1201" s="98" t="s">
        <v>3968</v>
      </c>
      <c r="C1201" s="98" t="s">
        <v>3969</v>
      </c>
      <c r="D1201" s="98"/>
    </row>
    <row r="1202" spans="1:4" ht="12.75">
      <c r="A1202" s="98" t="s">
        <v>6978</v>
      </c>
      <c r="B1202" s="98" t="s">
        <v>9048</v>
      </c>
      <c r="C1202" s="98" t="s">
        <v>9049</v>
      </c>
      <c r="D1202" s="98"/>
    </row>
    <row r="1203" spans="1:4" ht="12.75">
      <c r="A1203" s="98" t="s">
        <v>6978</v>
      </c>
      <c r="B1203" s="98" t="s">
        <v>9050</v>
      </c>
      <c r="C1203" s="98" t="s">
        <v>9051</v>
      </c>
      <c r="D1203" s="98"/>
    </row>
    <row r="1204" spans="1:4" ht="12.75">
      <c r="A1204" s="98" t="s">
        <v>6978</v>
      </c>
      <c r="B1204" s="98" t="s">
        <v>4196</v>
      </c>
      <c r="C1204" s="98" t="s">
        <v>4197</v>
      </c>
      <c r="D1204" s="98"/>
    </row>
    <row r="1205" spans="1:4" ht="12.75">
      <c r="A1205" s="98" t="s">
        <v>6978</v>
      </c>
      <c r="B1205" s="98" t="s">
        <v>4198</v>
      </c>
      <c r="C1205" s="98" t="s">
        <v>4199</v>
      </c>
      <c r="D1205" s="98"/>
    </row>
    <row r="1206" spans="1:4" ht="12.75">
      <c r="A1206" s="98" t="s">
        <v>6978</v>
      </c>
      <c r="B1206" s="98" t="s">
        <v>4200</v>
      </c>
      <c r="C1206" s="98" t="s">
        <v>4201</v>
      </c>
      <c r="D1206" s="98"/>
    </row>
    <row r="1207" spans="1:4" ht="12.75">
      <c r="A1207" s="98" t="s">
        <v>6978</v>
      </c>
      <c r="B1207" s="98" t="s">
        <v>4202</v>
      </c>
      <c r="C1207" s="98" t="s">
        <v>4203</v>
      </c>
      <c r="D1207" s="98"/>
    </row>
    <row r="1208" spans="1:4" ht="12.75">
      <c r="A1208" s="98" t="s">
        <v>6978</v>
      </c>
      <c r="B1208" s="98" t="s">
        <v>4204</v>
      </c>
      <c r="C1208" s="98" t="s">
        <v>4205</v>
      </c>
      <c r="D1208" s="98"/>
    </row>
    <row r="1209" spans="1:4" ht="12.75">
      <c r="A1209" s="98" t="s">
        <v>6978</v>
      </c>
      <c r="B1209" s="98" t="s">
        <v>4206</v>
      </c>
      <c r="C1209" s="98" t="s">
        <v>4207</v>
      </c>
      <c r="D1209" s="98"/>
    </row>
    <row r="1210" spans="1:4" ht="12.75">
      <c r="A1210" s="98" t="s">
        <v>6978</v>
      </c>
      <c r="B1210" s="98" t="s">
        <v>4208</v>
      </c>
      <c r="C1210" s="98" t="s">
        <v>4209</v>
      </c>
      <c r="D1210" s="98"/>
    </row>
    <row r="1211" spans="1:4" ht="12.75">
      <c r="A1211" s="98" t="s">
        <v>6978</v>
      </c>
      <c r="B1211" s="98" t="s">
        <v>4210</v>
      </c>
      <c r="C1211" s="98" t="s">
        <v>4211</v>
      </c>
      <c r="D1211" s="98"/>
    </row>
    <row r="1212" spans="1:4" ht="12.75">
      <c r="A1212" s="98" t="s">
        <v>6978</v>
      </c>
      <c r="B1212" s="98" t="s">
        <v>4212</v>
      </c>
      <c r="C1212" s="98" t="s">
        <v>4213</v>
      </c>
      <c r="D1212" s="98"/>
    </row>
    <row r="1213" spans="1:4" ht="12.75">
      <c r="A1213" s="98" t="s">
        <v>6978</v>
      </c>
      <c r="B1213" s="98" t="s">
        <v>4214</v>
      </c>
      <c r="C1213" s="98" t="s">
        <v>4215</v>
      </c>
      <c r="D1213" s="98"/>
    </row>
    <row r="1214" spans="1:4" ht="12.75">
      <c r="A1214" s="98" t="s">
        <v>6978</v>
      </c>
      <c r="B1214" s="98" t="s">
        <v>4216</v>
      </c>
      <c r="C1214" s="98" t="s">
        <v>4217</v>
      </c>
      <c r="D1214" s="98"/>
    </row>
    <row r="1215" spans="1:4" ht="12.75">
      <c r="A1215" s="98" t="s">
        <v>6978</v>
      </c>
      <c r="B1215" s="98" t="s">
        <v>9052</v>
      </c>
      <c r="C1215" s="98" t="s">
        <v>9053</v>
      </c>
      <c r="D1215" s="98"/>
    </row>
    <row r="1216" spans="1:4" ht="12.75">
      <c r="A1216" s="98" t="s">
        <v>6978</v>
      </c>
      <c r="B1216" s="98" t="s">
        <v>4218</v>
      </c>
      <c r="C1216" s="98" t="s">
        <v>4219</v>
      </c>
      <c r="D1216" s="98"/>
    </row>
    <row r="1217" spans="1:4" ht="12.75">
      <c r="A1217" s="98" t="s">
        <v>6978</v>
      </c>
      <c r="B1217" s="98" t="s">
        <v>4220</v>
      </c>
      <c r="C1217" s="98" t="s">
        <v>4221</v>
      </c>
      <c r="D1217" s="98"/>
    </row>
    <row r="1218" spans="1:4" ht="12.75">
      <c r="A1218" s="98" t="s">
        <v>6978</v>
      </c>
      <c r="B1218" s="98" t="s">
        <v>4222</v>
      </c>
      <c r="C1218" s="98" t="s">
        <v>4223</v>
      </c>
      <c r="D1218" s="98"/>
    </row>
    <row r="1219" spans="1:4" ht="12.75">
      <c r="A1219" s="98" t="s">
        <v>6978</v>
      </c>
      <c r="B1219" s="98" t="s">
        <v>4224</v>
      </c>
      <c r="C1219" s="98" t="s">
        <v>4225</v>
      </c>
      <c r="D1219" s="98"/>
    </row>
    <row r="1220" spans="1:4" ht="12.75">
      <c r="A1220" s="98" t="s">
        <v>6978</v>
      </c>
      <c r="B1220" s="98" t="s">
        <v>4224</v>
      </c>
      <c r="C1220" s="98" t="s">
        <v>4225</v>
      </c>
      <c r="D1220" s="98"/>
    </row>
    <row r="1221" spans="1:4" ht="12.75">
      <c r="A1221" s="98" t="s">
        <v>6978</v>
      </c>
      <c r="B1221" s="98" t="s">
        <v>4226</v>
      </c>
      <c r="C1221" s="98" t="s">
        <v>4227</v>
      </c>
      <c r="D1221" s="98"/>
    </row>
    <row r="1222" spans="1:4" ht="12.75">
      <c r="A1222" s="98" t="s">
        <v>6978</v>
      </c>
      <c r="B1222" s="98" t="s">
        <v>4228</v>
      </c>
      <c r="C1222" s="98" t="s">
        <v>4229</v>
      </c>
      <c r="D1222" s="98"/>
    </row>
    <row r="1223" spans="1:4" ht="12.75">
      <c r="A1223" s="98" t="s">
        <v>6978</v>
      </c>
      <c r="B1223" s="98" t="s">
        <v>4230</v>
      </c>
      <c r="C1223" s="98" t="s">
        <v>4231</v>
      </c>
      <c r="D1223" s="98"/>
    </row>
    <row r="1224" spans="1:4" ht="12.75">
      <c r="A1224" s="98" t="s">
        <v>6978</v>
      </c>
      <c r="B1224" s="98" t="s">
        <v>4232</v>
      </c>
      <c r="C1224" s="98" t="s">
        <v>4233</v>
      </c>
      <c r="D1224" s="98"/>
    </row>
    <row r="1225" spans="1:4" ht="12.75">
      <c r="A1225" s="98" t="s">
        <v>6978</v>
      </c>
      <c r="B1225" s="98" t="s">
        <v>4234</v>
      </c>
      <c r="C1225" s="98" t="s">
        <v>4235</v>
      </c>
      <c r="D1225" s="98"/>
    </row>
    <row r="1226" spans="1:4" ht="12.75">
      <c r="A1226" s="98" t="s">
        <v>6978</v>
      </c>
      <c r="B1226" s="98" t="s">
        <v>4236</v>
      </c>
      <c r="C1226" s="98" t="s">
        <v>4237</v>
      </c>
      <c r="D1226" s="98"/>
    </row>
    <row r="1227" spans="1:4" ht="12.75">
      <c r="A1227" s="98" t="s">
        <v>6978</v>
      </c>
      <c r="B1227" s="98" t="s">
        <v>4238</v>
      </c>
      <c r="C1227" s="98" t="s">
        <v>4239</v>
      </c>
      <c r="D1227" s="98"/>
    </row>
    <row r="1228" spans="1:4" ht="12.75">
      <c r="A1228" s="98" t="s">
        <v>6978</v>
      </c>
      <c r="B1228" s="98" t="s">
        <v>4240</v>
      </c>
      <c r="C1228" s="98" t="s">
        <v>4241</v>
      </c>
      <c r="D1228" s="98"/>
    </row>
    <row r="1229" spans="1:4" ht="12.75">
      <c r="A1229" s="98" t="s">
        <v>6978</v>
      </c>
      <c r="B1229" s="98" t="s">
        <v>4242</v>
      </c>
      <c r="C1229" s="98" t="s">
        <v>4243</v>
      </c>
      <c r="D1229" s="98"/>
    </row>
    <row r="1230" spans="1:4" ht="12.75">
      <c r="A1230" s="98" t="s">
        <v>6978</v>
      </c>
      <c r="B1230" s="98" t="s">
        <v>4244</v>
      </c>
      <c r="C1230" s="98" t="s">
        <v>4245</v>
      </c>
      <c r="D1230" s="98"/>
    </row>
    <row r="1231" spans="1:4" ht="12.75">
      <c r="A1231" s="98" t="s">
        <v>6978</v>
      </c>
      <c r="B1231" s="98" t="s">
        <v>4246</v>
      </c>
      <c r="C1231" s="98" t="s">
        <v>4247</v>
      </c>
      <c r="D1231" s="98"/>
    </row>
    <row r="1232" spans="1:4" ht="12.75">
      <c r="A1232" s="98" t="s">
        <v>6978</v>
      </c>
      <c r="B1232" s="98" t="s">
        <v>4248</v>
      </c>
      <c r="C1232" s="98" t="s">
        <v>4249</v>
      </c>
      <c r="D1232" s="98"/>
    </row>
    <row r="1233" spans="1:4" ht="12.75">
      <c r="A1233" s="98" t="s">
        <v>6978</v>
      </c>
      <c r="B1233" s="98" t="s">
        <v>4250</v>
      </c>
      <c r="C1233" s="98" t="s">
        <v>4251</v>
      </c>
      <c r="D1233" s="98"/>
    </row>
    <row r="1234" spans="1:4" ht="12.75">
      <c r="A1234" s="98" t="s">
        <v>6978</v>
      </c>
      <c r="B1234" s="98" t="s">
        <v>4252</v>
      </c>
      <c r="C1234" s="98" t="s">
        <v>4253</v>
      </c>
      <c r="D1234" s="98"/>
    </row>
    <row r="1235" spans="1:4" ht="12.75">
      <c r="A1235" s="98" t="s">
        <v>6978</v>
      </c>
      <c r="B1235" s="98" t="s">
        <v>4254</v>
      </c>
      <c r="C1235" s="98" t="s">
        <v>4255</v>
      </c>
      <c r="D1235" s="98"/>
    </row>
    <row r="1236" spans="1:4" ht="12.75">
      <c r="A1236" s="98" t="s">
        <v>6978</v>
      </c>
      <c r="B1236" s="98" t="s">
        <v>4256</v>
      </c>
      <c r="C1236" s="98" t="s">
        <v>4257</v>
      </c>
      <c r="D1236" s="98"/>
    </row>
    <row r="1237" spans="1:4" ht="12.75">
      <c r="A1237" s="98" t="s">
        <v>6978</v>
      </c>
      <c r="B1237" s="98" t="s">
        <v>4258</v>
      </c>
      <c r="C1237" s="98" t="s">
        <v>1888</v>
      </c>
      <c r="D1237" s="98"/>
    </row>
    <row r="1238" spans="1:4" ht="12.75">
      <c r="A1238" s="98" t="s">
        <v>6978</v>
      </c>
      <c r="B1238" s="98" t="s">
        <v>1889</v>
      </c>
      <c r="C1238" s="98" t="s">
        <v>1890</v>
      </c>
      <c r="D1238" s="98"/>
    </row>
    <row r="1239" spans="1:4" ht="12.75">
      <c r="A1239" s="98" t="s">
        <v>6978</v>
      </c>
      <c r="B1239" s="98" t="s">
        <v>1891</v>
      </c>
      <c r="C1239" s="98" t="s">
        <v>1892</v>
      </c>
      <c r="D1239" s="98"/>
    </row>
    <row r="1240" spans="1:4" ht="12.75">
      <c r="A1240" s="98" t="s">
        <v>6978</v>
      </c>
      <c r="B1240" s="98" t="s">
        <v>1893</v>
      </c>
      <c r="C1240" s="98" t="s">
        <v>3960</v>
      </c>
      <c r="D1240" s="98"/>
    </row>
    <row r="1241" spans="1:4" ht="12.75">
      <c r="A1241" s="98" t="s">
        <v>6978</v>
      </c>
      <c r="B1241" s="98" t="s">
        <v>3961</v>
      </c>
      <c r="C1241" s="98" t="s">
        <v>3962</v>
      </c>
      <c r="D1241" s="98"/>
    </row>
    <row r="1242" spans="1:4" ht="12.75">
      <c r="A1242" s="98" t="s">
        <v>6978</v>
      </c>
      <c r="B1242" s="98" t="s">
        <v>3963</v>
      </c>
      <c r="C1242" s="98" t="s">
        <v>3964</v>
      </c>
      <c r="D1242" s="98"/>
    </row>
    <row r="1243" spans="1:4" ht="12.75">
      <c r="A1243" s="98" t="s">
        <v>6978</v>
      </c>
      <c r="B1243" s="98" t="s">
        <v>3965</v>
      </c>
      <c r="C1243" s="98" t="s">
        <v>3966</v>
      </c>
      <c r="D1243" s="98"/>
    </row>
    <row r="1244" spans="1:4" ht="12.75">
      <c r="A1244" s="98" t="s">
        <v>6978</v>
      </c>
      <c r="B1244" s="98" t="s">
        <v>3967</v>
      </c>
      <c r="C1244" s="98" t="s">
        <v>1828</v>
      </c>
      <c r="D1244" s="98"/>
    </row>
    <row r="1245" spans="1:4" ht="12.75">
      <c r="A1245" s="98" t="s">
        <v>6978</v>
      </c>
      <c r="B1245" s="98" t="s">
        <v>1829</v>
      </c>
      <c r="C1245" s="98" t="s">
        <v>1830</v>
      </c>
      <c r="D1245" s="98"/>
    </row>
    <row r="1246" spans="1:4" ht="12.75">
      <c r="A1246" s="98" t="s">
        <v>6978</v>
      </c>
      <c r="B1246" s="98" t="s">
        <v>1831</v>
      </c>
      <c r="C1246" s="98" t="s">
        <v>1832</v>
      </c>
      <c r="D1246" s="98"/>
    </row>
    <row r="1247" spans="1:4" ht="12.75">
      <c r="A1247" s="98" t="s">
        <v>6978</v>
      </c>
      <c r="B1247" s="98" t="s">
        <v>1833</v>
      </c>
      <c r="C1247" s="98" t="s">
        <v>1834</v>
      </c>
      <c r="D1247" s="98"/>
    </row>
    <row r="1248" spans="1:4" ht="12.75">
      <c r="A1248" s="98" t="s">
        <v>6978</v>
      </c>
      <c r="B1248" s="98" t="s">
        <v>1835</v>
      </c>
      <c r="C1248" s="98" t="s">
        <v>1836</v>
      </c>
      <c r="D1248" s="98"/>
    </row>
    <row r="1249" spans="1:4" ht="12.75">
      <c r="A1249" s="98" t="s">
        <v>6978</v>
      </c>
      <c r="B1249" s="98" t="s">
        <v>1837</v>
      </c>
      <c r="C1249" s="98" t="s">
        <v>1838</v>
      </c>
      <c r="D1249" s="98"/>
    </row>
    <row r="1250" spans="1:4" ht="12.75">
      <c r="A1250" s="98" t="s">
        <v>6978</v>
      </c>
      <c r="B1250" s="98" t="s">
        <v>1839</v>
      </c>
      <c r="C1250" s="98" t="s">
        <v>1840</v>
      </c>
      <c r="D1250" s="98"/>
    </row>
    <row r="1251" spans="1:4" ht="12.75">
      <c r="A1251" s="98" t="s">
        <v>6978</v>
      </c>
      <c r="B1251" s="98" t="s">
        <v>1841</v>
      </c>
      <c r="C1251" s="98" t="s">
        <v>1842</v>
      </c>
      <c r="D1251" s="98"/>
    </row>
    <row r="1252" spans="1:4" ht="12.75">
      <c r="A1252" s="98" t="s">
        <v>6978</v>
      </c>
      <c r="B1252" s="98" t="s">
        <v>1843</v>
      </c>
      <c r="C1252" s="98" t="s">
        <v>1844</v>
      </c>
      <c r="D1252" s="98"/>
    </row>
    <row r="1253" spans="1:4" ht="12.75">
      <c r="A1253" s="98" t="s">
        <v>6978</v>
      </c>
      <c r="B1253" s="98" t="s">
        <v>1845</v>
      </c>
      <c r="C1253" s="98" t="s">
        <v>1846</v>
      </c>
      <c r="D1253" s="98"/>
    </row>
    <row r="1254" spans="1:4" ht="12.75">
      <c r="A1254" s="98" t="s">
        <v>6978</v>
      </c>
      <c r="B1254" s="98" t="s">
        <v>1847</v>
      </c>
      <c r="C1254" s="98" t="s">
        <v>1848</v>
      </c>
      <c r="D1254" s="98"/>
    </row>
    <row r="1255" spans="1:4" ht="12.75">
      <c r="A1255" s="98" t="s">
        <v>6978</v>
      </c>
      <c r="B1255" s="98" t="s">
        <v>1849</v>
      </c>
      <c r="C1255" s="98" t="s">
        <v>1850</v>
      </c>
      <c r="D1255" s="98"/>
    </row>
    <row r="1256" spans="1:4" ht="12.75">
      <c r="A1256" s="98" t="s">
        <v>6978</v>
      </c>
      <c r="B1256" s="98" t="s">
        <v>1851</v>
      </c>
      <c r="C1256" s="98" t="s">
        <v>1852</v>
      </c>
      <c r="D1256" s="98"/>
    </row>
    <row r="1257" spans="1:4" ht="12.75">
      <c r="A1257" s="98" t="s">
        <v>6978</v>
      </c>
      <c r="B1257" s="98" t="s">
        <v>678</v>
      </c>
      <c r="C1257" s="98" t="s">
        <v>679</v>
      </c>
      <c r="D1257" s="98"/>
    </row>
    <row r="1258" spans="1:4" ht="12.75">
      <c r="A1258" s="98" t="s">
        <v>6978</v>
      </c>
      <c r="B1258" s="98" t="s">
        <v>1853</v>
      </c>
      <c r="C1258" s="98" t="s">
        <v>1854</v>
      </c>
      <c r="D1258" s="98"/>
    </row>
    <row r="1259" spans="1:4" ht="12.75">
      <c r="A1259" s="98" t="s">
        <v>6978</v>
      </c>
      <c r="B1259" s="98" t="s">
        <v>1855</v>
      </c>
      <c r="C1259" s="98" t="s">
        <v>1856</v>
      </c>
      <c r="D1259" s="98"/>
    </row>
    <row r="1260" spans="1:4" ht="12.75">
      <c r="A1260" s="98" t="s">
        <v>6978</v>
      </c>
      <c r="B1260" s="98" t="s">
        <v>1857</v>
      </c>
      <c r="C1260" s="98" t="s">
        <v>1858</v>
      </c>
      <c r="D1260" s="98"/>
    </row>
    <row r="1261" spans="1:4" ht="12.75">
      <c r="A1261" s="98" t="s">
        <v>6978</v>
      </c>
      <c r="B1261" s="98" t="s">
        <v>1859</v>
      </c>
      <c r="C1261" s="98" t="s">
        <v>1860</v>
      </c>
      <c r="D1261" s="98"/>
    </row>
    <row r="1262" spans="1:4" ht="12.75">
      <c r="A1262" s="98" t="s">
        <v>6978</v>
      </c>
      <c r="B1262" s="98" t="s">
        <v>1861</v>
      </c>
      <c r="C1262" s="98" t="s">
        <v>1862</v>
      </c>
      <c r="D1262" s="98"/>
    </row>
    <row r="1263" spans="1:4" ht="12.75">
      <c r="A1263" s="98" t="s">
        <v>6978</v>
      </c>
      <c r="B1263" s="98" t="s">
        <v>1863</v>
      </c>
      <c r="C1263" s="98" t="s">
        <v>1864</v>
      </c>
      <c r="D1263" s="98"/>
    </row>
    <row r="1264" spans="1:4" ht="12.75">
      <c r="A1264" s="98" t="s">
        <v>6978</v>
      </c>
      <c r="B1264" s="98" t="s">
        <v>1865</v>
      </c>
      <c r="C1264" s="98" t="s">
        <v>1866</v>
      </c>
      <c r="D1264" s="98"/>
    </row>
    <row r="1265" spans="1:4" ht="12.75">
      <c r="A1265" s="98" t="s">
        <v>6978</v>
      </c>
      <c r="B1265" s="98" t="s">
        <v>1865</v>
      </c>
      <c r="C1265" s="98" t="s">
        <v>1866</v>
      </c>
      <c r="D1265" s="98"/>
    </row>
    <row r="1266" spans="1:4" ht="12.75">
      <c r="A1266" s="98" t="s">
        <v>6978</v>
      </c>
      <c r="B1266" s="98" t="s">
        <v>1867</v>
      </c>
      <c r="C1266" s="98" t="s">
        <v>1868</v>
      </c>
      <c r="D1266" s="98"/>
    </row>
    <row r="1267" spans="1:4" ht="12.75">
      <c r="A1267" s="98" t="s">
        <v>6978</v>
      </c>
      <c r="B1267" s="98" t="s">
        <v>1869</v>
      </c>
      <c r="C1267" s="98" t="s">
        <v>1870</v>
      </c>
      <c r="D1267" s="98"/>
    </row>
    <row r="1268" spans="1:4" ht="12.75">
      <c r="A1268" s="98" t="s">
        <v>6978</v>
      </c>
      <c r="B1268" s="98" t="s">
        <v>1871</v>
      </c>
      <c r="C1268" s="98" t="s">
        <v>1872</v>
      </c>
      <c r="D1268" s="98"/>
    </row>
    <row r="1269" spans="1:4" ht="12.75">
      <c r="A1269" s="98" t="s">
        <v>6978</v>
      </c>
      <c r="B1269" s="98" t="s">
        <v>1873</v>
      </c>
      <c r="C1269" s="98" t="s">
        <v>1874</v>
      </c>
      <c r="D1269" s="98"/>
    </row>
    <row r="1270" spans="1:4" ht="12.75">
      <c r="A1270" s="98" t="s">
        <v>6978</v>
      </c>
      <c r="B1270" s="98" t="s">
        <v>1875</v>
      </c>
      <c r="C1270" s="98" t="s">
        <v>5810</v>
      </c>
      <c r="D1270" s="98"/>
    </row>
    <row r="1271" spans="1:4" ht="12.75">
      <c r="A1271" s="98" t="s">
        <v>6978</v>
      </c>
      <c r="B1271" s="98" t="s">
        <v>5811</v>
      </c>
      <c r="C1271" s="98" t="s">
        <v>5812</v>
      </c>
      <c r="D1271" s="98"/>
    </row>
    <row r="1272" spans="1:4" ht="12.75">
      <c r="A1272" s="98" t="s">
        <v>6978</v>
      </c>
      <c r="B1272" s="98" t="s">
        <v>5813</v>
      </c>
      <c r="C1272" s="98" t="s">
        <v>5814</v>
      </c>
      <c r="D1272" s="98"/>
    </row>
    <row r="1273" spans="1:4" ht="12.75">
      <c r="A1273" s="98" t="s">
        <v>6978</v>
      </c>
      <c r="B1273" s="98" t="s">
        <v>5815</v>
      </c>
      <c r="C1273" s="98" t="s">
        <v>5816</v>
      </c>
      <c r="D1273" s="98"/>
    </row>
    <row r="1274" spans="1:4" ht="12.75">
      <c r="A1274" s="98" t="s">
        <v>6978</v>
      </c>
      <c r="B1274" s="98" t="s">
        <v>5817</v>
      </c>
      <c r="C1274" s="98" t="s">
        <v>5818</v>
      </c>
      <c r="D1274" s="98"/>
    </row>
    <row r="1275" spans="1:4" ht="12.75">
      <c r="A1275" s="98" t="s">
        <v>6978</v>
      </c>
      <c r="B1275" s="98" t="s">
        <v>5819</v>
      </c>
      <c r="C1275" s="98" t="s">
        <v>5820</v>
      </c>
      <c r="D1275" s="98"/>
    </row>
    <row r="1276" spans="1:4" ht="12.75">
      <c r="A1276" s="98" t="s">
        <v>6978</v>
      </c>
      <c r="B1276" s="98" t="s">
        <v>5821</v>
      </c>
      <c r="C1276" s="98" t="s">
        <v>5822</v>
      </c>
      <c r="D1276" s="98"/>
    </row>
    <row r="1277" spans="1:4" ht="12.75">
      <c r="A1277" s="98" t="s">
        <v>6978</v>
      </c>
      <c r="B1277" s="98" t="s">
        <v>5823</v>
      </c>
      <c r="C1277" s="98" t="s">
        <v>5824</v>
      </c>
      <c r="D1277" s="98"/>
    </row>
    <row r="1278" spans="1:4" ht="12.75">
      <c r="A1278" s="98" t="s">
        <v>6978</v>
      </c>
      <c r="B1278" s="98" t="s">
        <v>5825</v>
      </c>
      <c r="C1278" s="98" t="s">
        <v>5826</v>
      </c>
      <c r="D1278" s="98"/>
    </row>
    <row r="1279" spans="1:4" ht="12.75">
      <c r="A1279" s="98" t="s">
        <v>6978</v>
      </c>
      <c r="B1279" s="98" t="s">
        <v>5827</v>
      </c>
      <c r="C1279" s="98" t="s">
        <v>5828</v>
      </c>
      <c r="D1279" s="98"/>
    </row>
    <row r="1280" spans="1:4" ht="12.75">
      <c r="A1280" s="98" t="s">
        <v>6978</v>
      </c>
      <c r="B1280" s="98" t="s">
        <v>5829</v>
      </c>
      <c r="C1280" s="98" t="s">
        <v>5830</v>
      </c>
      <c r="D1280" s="98"/>
    </row>
    <row r="1281" spans="1:4" ht="12.75">
      <c r="A1281" s="98" t="s">
        <v>6978</v>
      </c>
      <c r="B1281" s="98" t="s">
        <v>5831</v>
      </c>
      <c r="C1281" s="98" t="s">
        <v>5832</v>
      </c>
      <c r="D1281" s="98"/>
    </row>
    <row r="1282" spans="1:4" ht="12.75">
      <c r="A1282" s="98" t="s">
        <v>6978</v>
      </c>
      <c r="B1282" s="98" t="s">
        <v>5833</v>
      </c>
      <c r="C1282" s="98" t="s">
        <v>5834</v>
      </c>
      <c r="D1282" s="98"/>
    </row>
    <row r="1283" spans="1:4" ht="12.75">
      <c r="A1283" s="98" t="s">
        <v>6978</v>
      </c>
      <c r="B1283" s="98" t="s">
        <v>5835</v>
      </c>
      <c r="C1283" s="98" t="s">
        <v>5836</v>
      </c>
      <c r="D1283" s="98"/>
    </row>
    <row r="1284" spans="1:4" ht="12.75">
      <c r="A1284" s="98" t="s">
        <v>6978</v>
      </c>
      <c r="B1284" s="98" t="s">
        <v>5837</v>
      </c>
      <c r="C1284" s="98" t="s">
        <v>5838</v>
      </c>
      <c r="D1284" s="98"/>
    </row>
    <row r="1285" spans="1:4" ht="12.75">
      <c r="A1285" s="98" t="s">
        <v>6978</v>
      </c>
      <c r="B1285" s="98" t="s">
        <v>5839</v>
      </c>
      <c r="C1285" s="98" t="s">
        <v>5840</v>
      </c>
      <c r="D1285" s="98"/>
    </row>
    <row r="1286" spans="1:4" ht="12.75">
      <c r="A1286" s="98" t="s">
        <v>6978</v>
      </c>
      <c r="B1286" s="98" t="s">
        <v>5841</v>
      </c>
      <c r="C1286" s="98" t="s">
        <v>5842</v>
      </c>
      <c r="D1286" s="98"/>
    </row>
    <row r="1287" spans="1:4" ht="12.75">
      <c r="A1287" s="98" t="s">
        <v>6978</v>
      </c>
      <c r="B1287" s="98" t="s">
        <v>5843</v>
      </c>
      <c r="C1287" s="98" t="s">
        <v>5844</v>
      </c>
      <c r="D1287" s="98"/>
    </row>
    <row r="1288" spans="1:4" ht="12.75">
      <c r="A1288" s="98" t="s">
        <v>6978</v>
      </c>
      <c r="B1288" s="98" t="s">
        <v>9054</v>
      </c>
      <c r="C1288" s="98" t="s">
        <v>4195</v>
      </c>
      <c r="D1288" s="98"/>
    </row>
    <row r="1289" spans="1:4" ht="12.75">
      <c r="A1289" s="98" t="s">
        <v>6978</v>
      </c>
      <c r="B1289" s="98" t="s">
        <v>5845</v>
      </c>
      <c r="C1289" s="98" t="s">
        <v>5846</v>
      </c>
      <c r="D1289" s="98"/>
    </row>
    <row r="1290" spans="1:4" ht="12.75">
      <c r="A1290" s="98" t="s">
        <v>6978</v>
      </c>
      <c r="B1290" s="98" t="s">
        <v>5847</v>
      </c>
      <c r="C1290" s="98" t="s">
        <v>5848</v>
      </c>
      <c r="D1290" s="98"/>
    </row>
    <row r="1291" spans="1:4" ht="12.75">
      <c r="A1291" s="98" t="s">
        <v>6978</v>
      </c>
      <c r="B1291" s="98" t="s">
        <v>5849</v>
      </c>
      <c r="C1291" s="98" t="s">
        <v>5850</v>
      </c>
      <c r="D1291" s="98"/>
    </row>
    <row r="1292" spans="1:4" ht="12.75">
      <c r="A1292" s="98" t="s">
        <v>6978</v>
      </c>
      <c r="B1292" s="98" t="s">
        <v>5851</v>
      </c>
      <c r="C1292" s="98" t="s">
        <v>5852</v>
      </c>
      <c r="D1292" s="98"/>
    </row>
    <row r="1293" spans="1:4" ht="12.75">
      <c r="A1293" s="98" t="s">
        <v>6978</v>
      </c>
      <c r="B1293" s="98" t="s">
        <v>5853</v>
      </c>
      <c r="C1293" s="98" t="s">
        <v>5854</v>
      </c>
      <c r="D1293" s="98"/>
    </row>
    <row r="1294" spans="1:4" ht="12.75">
      <c r="A1294" s="98" t="s">
        <v>6978</v>
      </c>
      <c r="B1294" s="98" t="s">
        <v>5855</v>
      </c>
      <c r="C1294" s="98" t="s">
        <v>5856</v>
      </c>
      <c r="D1294" s="98"/>
    </row>
    <row r="1295" spans="1:4" ht="12.75">
      <c r="A1295" s="98" t="s">
        <v>6978</v>
      </c>
      <c r="B1295" s="98" t="s">
        <v>5857</v>
      </c>
      <c r="C1295" s="98" t="s">
        <v>5858</v>
      </c>
      <c r="D1295" s="98"/>
    </row>
    <row r="1296" spans="1:4" ht="12.75">
      <c r="A1296" s="98" t="s">
        <v>6978</v>
      </c>
      <c r="B1296" s="98" t="s">
        <v>5859</v>
      </c>
      <c r="C1296" s="98" t="s">
        <v>5860</v>
      </c>
      <c r="D1296" s="98"/>
    </row>
    <row r="1297" spans="1:4" ht="12.75">
      <c r="A1297" s="98" t="s">
        <v>6978</v>
      </c>
      <c r="B1297" s="98" t="s">
        <v>5861</v>
      </c>
      <c r="C1297" s="98" t="s">
        <v>4406</v>
      </c>
      <c r="D1297" s="98"/>
    </row>
    <row r="1298" spans="1:4" ht="12.75">
      <c r="A1298" s="98" t="s">
        <v>6978</v>
      </c>
      <c r="B1298" s="98" t="s">
        <v>4407</v>
      </c>
      <c r="C1298" s="98" t="s">
        <v>4408</v>
      </c>
      <c r="D1298" s="98"/>
    </row>
    <row r="1299" spans="1:4" ht="12.75">
      <c r="A1299" s="98" t="s">
        <v>6978</v>
      </c>
      <c r="B1299" s="98" t="s">
        <v>4409</v>
      </c>
      <c r="C1299" s="98" t="s">
        <v>2701</v>
      </c>
      <c r="D1299" s="98"/>
    </row>
    <row r="1300" spans="1:4" ht="12.75">
      <c r="A1300" s="98" t="s">
        <v>6978</v>
      </c>
      <c r="B1300" s="98" t="s">
        <v>4410</v>
      </c>
      <c r="C1300" s="98" t="s">
        <v>4411</v>
      </c>
      <c r="D1300" s="98"/>
    </row>
    <row r="1301" spans="1:4" ht="12.75">
      <c r="A1301" s="98" t="s">
        <v>6978</v>
      </c>
      <c r="B1301" s="98" t="s">
        <v>4412</v>
      </c>
      <c r="C1301" s="98" t="s">
        <v>2095</v>
      </c>
      <c r="D1301" s="98"/>
    </row>
    <row r="1302" spans="1:4" ht="12.75">
      <c r="A1302" s="98" t="s">
        <v>6978</v>
      </c>
      <c r="B1302" s="98" t="s">
        <v>2096</v>
      </c>
      <c r="C1302" s="98" t="s">
        <v>2097</v>
      </c>
      <c r="D1302" s="98"/>
    </row>
    <row r="1303" spans="1:4" ht="12.75">
      <c r="A1303" s="98" t="s">
        <v>6978</v>
      </c>
      <c r="B1303" s="98" t="s">
        <v>2098</v>
      </c>
      <c r="C1303" s="98" t="s">
        <v>2099</v>
      </c>
      <c r="D1303" s="98"/>
    </row>
    <row r="1304" spans="1:4" ht="12.75">
      <c r="A1304" s="98" t="s">
        <v>6978</v>
      </c>
      <c r="B1304" s="98" t="s">
        <v>2100</v>
      </c>
      <c r="C1304" s="98" t="s">
        <v>2101</v>
      </c>
      <c r="D1304" s="98"/>
    </row>
    <row r="1305" spans="1:4" ht="12.75">
      <c r="A1305" s="98" t="s">
        <v>6978</v>
      </c>
      <c r="B1305" s="98" t="s">
        <v>2102</v>
      </c>
      <c r="C1305" s="98" t="s">
        <v>2103</v>
      </c>
      <c r="D1305" s="98"/>
    </row>
    <row r="1306" spans="1:4" ht="12.75">
      <c r="A1306" s="98" t="s">
        <v>6978</v>
      </c>
      <c r="B1306" s="98" t="s">
        <v>2102</v>
      </c>
      <c r="C1306" s="98" t="s">
        <v>2103</v>
      </c>
      <c r="D1306" s="98"/>
    </row>
    <row r="1307" spans="1:4" ht="12.75">
      <c r="A1307" s="98" t="s">
        <v>6978</v>
      </c>
      <c r="B1307" s="98" t="s">
        <v>7347</v>
      </c>
      <c r="C1307" s="98" t="s">
        <v>7348</v>
      </c>
      <c r="D1307" s="98"/>
    </row>
    <row r="1308" spans="1:4" ht="12.75">
      <c r="A1308" s="98" t="s">
        <v>6978</v>
      </c>
      <c r="B1308" s="98" t="s">
        <v>7349</v>
      </c>
      <c r="C1308" s="98" t="s">
        <v>7350</v>
      </c>
      <c r="D1308" s="98"/>
    </row>
    <row r="1309" spans="1:4" ht="12.75">
      <c r="A1309" s="98" t="s">
        <v>6978</v>
      </c>
      <c r="B1309" s="98" t="s">
        <v>7351</v>
      </c>
      <c r="C1309" s="98" t="s">
        <v>7352</v>
      </c>
      <c r="D1309" s="98"/>
    </row>
    <row r="1310" spans="1:4" ht="12.75">
      <c r="A1310" s="98" t="s">
        <v>6978</v>
      </c>
      <c r="B1310" s="98" t="s">
        <v>2104</v>
      </c>
      <c r="C1310" s="98" t="s">
        <v>2105</v>
      </c>
      <c r="D1310" s="98"/>
    </row>
    <row r="1311" spans="1:4" ht="12.75">
      <c r="A1311" s="98" t="s">
        <v>6978</v>
      </c>
      <c r="B1311" s="98" t="s">
        <v>2106</v>
      </c>
      <c r="C1311" s="98" t="s">
        <v>2107</v>
      </c>
      <c r="D1311" s="98"/>
    </row>
    <row r="1312" spans="1:4" ht="12.75">
      <c r="A1312" s="98" t="s">
        <v>6978</v>
      </c>
      <c r="B1312" s="98" t="s">
        <v>2108</v>
      </c>
      <c r="C1312" s="98" t="s">
        <v>2109</v>
      </c>
      <c r="D1312" s="98"/>
    </row>
    <row r="1313" spans="1:4" ht="12.75">
      <c r="A1313" s="98" t="s">
        <v>6978</v>
      </c>
      <c r="B1313" s="98" t="s">
        <v>2110</v>
      </c>
      <c r="C1313" s="98" t="s">
        <v>2111</v>
      </c>
      <c r="D1313" s="98"/>
    </row>
    <row r="1314" spans="1:4" ht="12.75">
      <c r="A1314" s="98" t="s">
        <v>6978</v>
      </c>
      <c r="B1314" s="98" t="s">
        <v>2112</v>
      </c>
      <c r="C1314" s="98" t="s">
        <v>2113</v>
      </c>
      <c r="D1314" s="98"/>
    </row>
    <row r="1315" spans="1:4" ht="12.75">
      <c r="A1315" s="98" t="s">
        <v>6978</v>
      </c>
      <c r="B1315" s="98" t="s">
        <v>2114</v>
      </c>
      <c r="C1315" s="98" t="s">
        <v>2115</v>
      </c>
      <c r="D1315" s="98"/>
    </row>
    <row r="1316" spans="1:4" ht="12.75">
      <c r="A1316" s="98" t="s">
        <v>6978</v>
      </c>
      <c r="B1316" s="98" t="s">
        <v>2116</v>
      </c>
      <c r="C1316" s="98" t="s">
        <v>2117</v>
      </c>
      <c r="D1316" s="98"/>
    </row>
    <row r="1317" spans="1:4" ht="12.75">
      <c r="A1317" s="98" t="s">
        <v>6978</v>
      </c>
      <c r="B1317" s="98" t="s">
        <v>2118</v>
      </c>
      <c r="C1317" s="98" t="s">
        <v>4552</v>
      </c>
      <c r="D1317" s="98"/>
    </row>
    <row r="1318" spans="1:4" ht="12.75">
      <c r="A1318" s="98" t="s">
        <v>6978</v>
      </c>
      <c r="B1318" s="98" t="s">
        <v>4553</v>
      </c>
      <c r="C1318" s="98" t="s">
        <v>4554</v>
      </c>
      <c r="D1318" s="98"/>
    </row>
    <row r="1319" spans="1:4" ht="12.75">
      <c r="A1319" s="98" t="s">
        <v>6978</v>
      </c>
      <c r="B1319" s="98" t="s">
        <v>4555</v>
      </c>
      <c r="C1319" s="98" t="s">
        <v>4556</v>
      </c>
      <c r="D1319" s="98"/>
    </row>
    <row r="1320" spans="1:4" ht="12.75">
      <c r="A1320" s="98" t="s">
        <v>6978</v>
      </c>
      <c r="B1320" s="98" t="s">
        <v>4557</v>
      </c>
      <c r="C1320" s="98" t="s">
        <v>4558</v>
      </c>
      <c r="D1320" s="98"/>
    </row>
    <row r="1321" spans="1:4" ht="12.75">
      <c r="A1321" s="98" t="s">
        <v>6978</v>
      </c>
      <c r="B1321" s="98" t="s">
        <v>1623</v>
      </c>
      <c r="C1321" s="98" t="s">
        <v>1624</v>
      </c>
      <c r="D1321" s="98"/>
    </row>
    <row r="1322" spans="1:4" ht="12.75">
      <c r="A1322" s="98" t="s">
        <v>6978</v>
      </c>
      <c r="B1322" s="98" t="s">
        <v>1625</v>
      </c>
      <c r="C1322" s="98" t="s">
        <v>1626</v>
      </c>
      <c r="D1322" s="98"/>
    </row>
    <row r="1323" spans="1:4" ht="12.75">
      <c r="A1323" s="98" t="s">
        <v>6978</v>
      </c>
      <c r="B1323" s="98" t="s">
        <v>1627</v>
      </c>
      <c r="C1323" s="98" t="s">
        <v>1628</v>
      </c>
      <c r="D1323" s="98"/>
    </row>
    <row r="1324" spans="1:4" ht="12.75">
      <c r="A1324" s="98" t="s">
        <v>6978</v>
      </c>
      <c r="B1324" s="98" t="s">
        <v>1629</v>
      </c>
      <c r="C1324" s="98" t="s">
        <v>1630</v>
      </c>
      <c r="D1324" s="98"/>
    </row>
    <row r="1325" spans="1:4" ht="12.75">
      <c r="A1325" s="98" t="s">
        <v>6978</v>
      </c>
      <c r="B1325" s="98" t="s">
        <v>1631</v>
      </c>
      <c r="C1325" s="98" t="s">
        <v>1632</v>
      </c>
      <c r="D1325" s="98"/>
    </row>
    <row r="1326" spans="1:4" ht="12.75">
      <c r="A1326" s="98" t="s">
        <v>6978</v>
      </c>
      <c r="B1326" s="98" t="s">
        <v>5873</v>
      </c>
      <c r="C1326" s="98" t="s">
        <v>5874</v>
      </c>
      <c r="D1326" s="98"/>
    </row>
    <row r="1327" spans="1:4" ht="12.75">
      <c r="A1327" s="98" t="s">
        <v>6978</v>
      </c>
      <c r="B1327" s="98" t="s">
        <v>5875</v>
      </c>
      <c r="C1327" s="98" t="s">
        <v>5876</v>
      </c>
      <c r="D1327" s="98"/>
    </row>
    <row r="1328" spans="1:4" ht="12.75">
      <c r="A1328" s="98" t="s">
        <v>6978</v>
      </c>
      <c r="B1328" s="98" t="s">
        <v>5877</v>
      </c>
      <c r="C1328" s="98" t="s">
        <v>5878</v>
      </c>
      <c r="D1328" s="98"/>
    </row>
    <row r="1329" spans="1:4" ht="12.75">
      <c r="A1329" s="98" t="s">
        <v>6978</v>
      </c>
      <c r="B1329" s="98" t="s">
        <v>5879</v>
      </c>
      <c r="C1329" s="98" t="s">
        <v>5880</v>
      </c>
      <c r="D1329" s="98"/>
    </row>
    <row r="1330" spans="1:4" ht="12.75">
      <c r="A1330" s="98" t="s">
        <v>6978</v>
      </c>
      <c r="B1330" s="98" t="s">
        <v>5881</v>
      </c>
      <c r="C1330" s="98" t="s">
        <v>4559</v>
      </c>
      <c r="D1330" s="98"/>
    </row>
    <row r="1331" spans="1:4" ht="12.75">
      <c r="A1331" s="98" t="s">
        <v>6978</v>
      </c>
      <c r="B1331" s="98" t="s">
        <v>4560</v>
      </c>
      <c r="C1331" s="98" t="s">
        <v>4561</v>
      </c>
      <c r="D1331" s="98"/>
    </row>
    <row r="1332" spans="1:4" ht="12.75">
      <c r="A1332" s="98" t="s">
        <v>6978</v>
      </c>
      <c r="B1332" s="98" t="s">
        <v>4562</v>
      </c>
      <c r="C1332" s="98" t="s">
        <v>7946</v>
      </c>
      <c r="D1332" s="98"/>
    </row>
    <row r="1333" spans="1:4" ht="12.75">
      <c r="A1333" s="98" t="s">
        <v>6978</v>
      </c>
      <c r="B1333" s="98" t="s">
        <v>7947</v>
      </c>
      <c r="C1333" s="98" t="s">
        <v>7948</v>
      </c>
      <c r="D1333" s="98"/>
    </row>
    <row r="1334" spans="1:4" ht="12.75">
      <c r="A1334" s="98" t="s">
        <v>6978</v>
      </c>
      <c r="B1334" s="98" t="s">
        <v>7949</v>
      </c>
      <c r="C1334" s="98" t="s">
        <v>7950</v>
      </c>
      <c r="D1334" s="98"/>
    </row>
    <row r="1335" spans="1:4" ht="12.75">
      <c r="A1335" s="98" t="s">
        <v>6978</v>
      </c>
      <c r="B1335" s="98" t="s">
        <v>7951</v>
      </c>
      <c r="C1335" s="98" t="s">
        <v>7952</v>
      </c>
      <c r="D1335" s="98"/>
    </row>
    <row r="1336" spans="1:4" ht="12.75">
      <c r="A1336" s="98" t="s">
        <v>6978</v>
      </c>
      <c r="B1336" s="98" t="s">
        <v>7953</v>
      </c>
      <c r="C1336" s="98" t="s">
        <v>7954</v>
      </c>
      <c r="D1336" s="98"/>
    </row>
    <row r="1337" spans="1:4" ht="12.75">
      <c r="A1337" s="98" t="s">
        <v>6978</v>
      </c>
      <c r="B1337" s="98" t="s">
        <v>7955</v>
      </c>
      <c r="C1337" s="98" t="s">
        <v>7956</v>
      </c>
      <c r="D1337" s="98"/>
    </row>
    <row r="1338" spans="1:4" ht="12.75">
      <c r="A1338" s="98" t="s">
        <v>6978</v>
      </c>
      <c r="B1338" s="98" t="s">
        <v>7957</v>
      </c>
      <c r="C1338" s="98" t="s">
        <v>7958</v>
      </c>
      <c r="D1338" s="98"/>
    </row>
    <row r="1339" spans="1:4" ht="12.75">
      <c r="A1339" s="98" t="s">
        <v>6978</v>
      </c>
      <c r="B1339" s="98" t="s">
        <v>7959</v>
      </c>
      <c r="C1339" s="98" t="s">
        <v>7960</v>
      </c>
      <c r="D1339" s="98"/>
    </row>
    <row r="1340" spans="1:4" ht="12.75">
      <c r="A1340" s="98" t="s">
        <v>6978</v>
      </c>
      <c r="B1340" s="98" t="s">
        <v>7961</v>
      </c>
      <c r="C1340" s="98" t="s">
        <v>7962</v>
      </c>
      <c r="D1340" s="98"/>
    </row>
    <row r="1341" spans="1:4" ht="12.75">
      <c r="A1341" s="98" t="s">
        <v>6978</v>
      </c>
      <c r="B1341" s="98" t="s">
        <v>7963</v>
      </c>
      <c r="C1341" s="98" t="s">
        <v>7964</v>
      </c>
      <c r="D1341" s="98"/>
    </row>
    <row r="1342" spans="1:4" ht="12.75">
      <c r="A1342" s="98" t="s">
        <v>6978</v>
      </c>
      <c r="B1342" s="98" t="s">
        <v>7965</v>
      </c>
      <c r="C1342" s="98" t="s">
        <v>7966</v>
      </c>
      <c r="D1342" s="98"/>
    </row>
    <row r="1343" spans="1:4" ht="12.75">
      <c r="A1343" s="98" t="s">
        <v>6978</v>
      </c>
      <c r="B1343" s="98" t="s">
        <v>7967</v>
      </c>
      <c r="C1343" s="98" t="s">
        <v>7968</v>
      </c>
      <c r="D1343" s="98"/>
    </row>
    <row r="1344" spans="1:4" ht="12.75">
      <c r="A1344" s="98" t="s">
        <v>6978</v>
      </c>
      <c r="B1344" s="98" t="s">
        <v>7969</v>
      </c>
      <c r="C1344" s="98" t="s">
        <v>7970</v>
      </c>
      <c r="D1344" s="98"/>
    </row>
    <row r="1345" spans="1:4" ht="12.75">
      <c r="A1345" s="98" t="s">
        <v>6978</v>
      </c>
      <c r="B1345" s="98" t="s">
        <v>7971</v>
      </c>
      <c r="C1345" s="98" t="s">
        <v>3775</v>
      </c>
      <c r="D1345" s="98"/>
    </row>
    <row r="1346" spans="1:4" ht="12.75">
      <c r="A1346" s="98" t="s">
        <v>6978</v>
      </c>
      <c r="B1346" s="98" t="s">
        <v>3776</v>
      </c>
      <c r="C1346" s="98" t="s">
        <v>3777</v>
      </c>
      <c r="D1346" s="98"/>
    </row>
    <row r="1347" spans="1:4" ht="12.75">
      <c r="A1347" s="98" t="s">
        <v>6978</v>
      </c>
      <c r="B1347" s="98" t="s">
        <v>3778</v>
      </c>
      <c r="C1347" s="98" t="s">
        <v>3779</v>
      </c>
      <c r="D1347" s="98"/>
    </row>
    <row r="1348" spans="1:4" ht="12.75">
      <c r="A1348" s="98" t="s">
        <v>6978</v>
      </c>
      <c r="B1348" s="98" t="s">
        <v>3780</v>
      </c>
      <c r="C1348" s="98" t="s">
        <v>3781</v>
      </c>
      <c r="D1348" s="98"/>
    </row>
    <row r="1349" spans="1:4" ht="12.75">
      <c r="A1349" s="98" t="s">
        <v>6978</v>
      </c>
      <c r="B1349" s="98" t="s">
        <v>3782</v>
      </c>
      <c r="C1349" s="98" t="s">
        <v>3783</v>
      </c>
      <c r="D1349" s="98"/>
    </row>
    <row r="1350" spans="1:4" ht="12.75">
      <c r="A1350" s="98" t="s">
        <v>6978</v>
      </c>
      <c r="B1350" s="98" t="s">
        <v>3784</v>
      </c>
      <c r="C1350" s="98" t="s">
        <v>3785</v>
      </c>
      <c r="D1350" s="98"/>
    </row>
    <row r="1351" spans="1:4" ht="12.75">
      <c r="A1351" s="98" t="s">
        <v>6978</v>
      </c>
      <c r="B1351" s="98" t="s">
        <v>3786</v>
      </c>
      <c r="C1351" s="98" t="s">
        <v>2499</v>
      </c>
      <c r="D1351" s="98"/>
    </row>
    <row r="1352" spans="1:4" ht="12.75">
      <c r="A1352" s="98" t="s">
        <v>6978</v>
      </c>
      <c r="B1352" s="98" t="s">
        <v>3787</v>
      </c>
      <c r="C1352" s="98" t="s">
        <v>3788</v>
      </c>
      <c r="D1352" s="98"/>
    </row>
    <row r="1353" spans="1:4" ht="12.75">
      <c r="A1353" s="98" t="s">
        <v>6978</v>
      </c>
      <c r="B1353" s="98" t="s">
        <v>3789</v>
      </c>
      <c r="C1353" s="98" t="s">
        <v>3790</v>
      </c>
      <c r="D1353" s="98"/>
    </row>
    <row r="1354" spans="1:4" ht="12.75">
      <c r="A1354" s="98" t="s">
        <v>6978</v>
      </c>
      <c r="B1354" s="98" t="s">
        <v>3791</v>
      </c>
      <c r="C1354" s="98" t="s">
        <v>3792</v>
      </c>
      <c r="D1354" s="98"/>
    </row>
    <row r="1355" spans="1:4" ht="12.75">
      <c r="A1355" s="98" t="s">
        <v>6978</v>
      </c>
      <c r="B1355" s="98" t="s">
        <v>3793</v>
      </c>
      <c r="C1355" s="98" t="s">
        <v>3794</v>
      </c>
      <c r="D1355" s="98"/>
    </row>
    <row r="1356" spans="1:4" ht="12.75">
      <c r="A1356" s="98" t="s">
        <v>6978</v>
      </c>
      <c r="B1356" s="98" t="s">
        <v>3795</v>
      </c>
      <c r="C1356" s="98" t="s">
        <v>3796</v>
      </c>
      <c r="D1356" s="98"/>
    </row>
    <row r="1357" spans="1:4" ht="12.75">
      <c r="A1357" s="98" t="s">
        <v>6978</v>
      </c>
      <c r="B1357" s="98" t="s">
        <v>3797</v>
      </c>
      <c r="C1357" s="98" t="s">
        <v>3798</v>
      </c>
      <c r="D1357" s="98"/>
    </row>
    <row r="1358" spans="1:4" ht="12.75">
      <c r="A1358" s="98" t="s">
        <v>6978</v>
      </c>
      <c r="B1358" s="98" t="s">
        <v>3799</v>
      </c>
      <c r="C1358" s="98" t="s">
        <v>44</v>
      </c>
      <c r="D1358" s="98"/>
    </row>
    <row r="1359" spans="1:4" ht="12.75">
      <c r="A1359" s="98" t="s">
        <v>6978</v>
      </c>
      <c r="B1359" s="98" t="s">
        <v>3800</v>
      </c>
      <c r="C1359" s="98" t="s">
        <v>3801</v>
      </c>
      <c r="D1359" s="98"/>
    </row>
    <row r="1360" spans="1:4" ht="12.75">
      <c r="A1360" s="98" t="s">
        <v>6978</v>
      </c>
      <c r="B1360" s="98" t="s">
        <v>3802</v>
      </c>
      <c r="C1360" s="98" t="s">
        <v>3803</v>
      </c>
      <c r="D1360" s="98"/>
    </row>
    <row r="1361" spans="1:4" ht="12.75">
      <c r="A1361" s="98" t="s">
        <v>6978</v>
      </c>
      <c r="B1361" s="98" t="s">
        <v>3804</v>
      </c>
      <c r="C1361" s="98" t="s">
        <v>3805</v>
      </c>
      <c r="D1361" s="98"/>
    </row>
    <row r="1362" spans="1:4" ht="12.75">
      <c r="A1362" s="98" t="s">
        <v>6978</v>
      </c>
      <c r="B1362" s="98" t="s">
        <v>3806</v>
      </c>
      <c r="C1362" s="98" t="s">
        <v>3807</v>
      </c>
      <c r="D1362" s="98"/>
    </row>
    <row r="1363" spans="1:4" ht="12.75">
      <c r="A1363" s="98" t="s">
        <v>6978</v>
      </c>
      <c r="B1363" s="98" t="s">
        <v>3808</v>
      </c>
      <c r="C1363" s="98" t="s">
        <v>3809</v>
      </c>
      <c r="D1363" s="98"/>
    </row>
    <row r="1364" spans="1:4" ht="12.75">
      <c r="A1364" s="98" t="s">
        <v>6978</v>
      </c>
      <c r="B1364" s="98" t="s">
        <v>3810</v>
      </c>
      <c r="C1364" s="98" t="s">
        <v>3811</v>
      </c>
      <c r="D1364" s="98"/>
    </row>
    <row r="1365" spans="1:4" ht="12.75">
      <c r="A1365" s="98" t="s">
        <v>6978</v>
      </c>
      <c r="B1365" s="98" t="s">
        <v>3812</v>
      </c>
      <c r="C1365" s="98" t="s">
        <v>3813</v>
      </c>
      <c r="D1365" s="98"/>
    </row>
    <row r="1366" spans="1:4" ht="12.75">
      <c r="A1366" s="98" t="s">
        <v>6978</v>
      </c>
      <c r="B1366" s="98" t="s">
        <v>3814</v>
      </c>
      <c r="C1366" s="98" t="s">
        <v>3815</v>
      </c>
      <c r="D1366" s="98"/>
    </row>
    <row r="1367" spans="1:4" ht="12.75">
      <c r="A1367" s="98" t="s">
        <v>6978</v>
      </c>
      <c r="B1367" s="98" t="s">
        <v>3816</v>
      </c>
      <c r="C1367" s="98" t="s">
        <v>3817</v>
      </c>
      <c r="D1367" s="98"/>
    </row>
    <row r="1368" spans="1:4" ht="12.75">
      <c r="A1368" s="98" t="s">
        <v>6978</v>
      </c>
      <c r="B1368" s="98" t="s">
        <v>3818</v>
      </c>
      <c r="C1368" s="98" t="s">
        <v>3819</v>
      </c>
      <c r="D1368" s="98"/>
    </row>
    <row r="1369" spans="1:4" ht="12.75">
      <c r="A1369" s="98" t="s">
        <v>6978</v>
      </c>
      <c r="B1369" s="98" t="s">
        <v>3820</v>
      </c>
      <c r="C1369" s="98" t="s">
        <v>3821</v>
      </c>
      <c r="D1369" s="98"/>
    </row>
    <row r="1370" spans="1:4" ht="12.75">
      <c r="A1370" s="98" t="s">
        <v>6978</v>
      </c>
      <c r="B1370" s="98" t="s">
        <v>3822</v>
      </c>
      <c r="C1370" s="98" t="s">
        <v>3823</v>
      </c>
      <c r="D1370" s="98"/>
    </row>
    <row r="1371" spans="1:4" ht="12.75">
      <c r="A1371" s="98" t="s">
        <v>6978</v>
      </c>
      <c r="B1371" s="98" t="s">
        <v>3824</v>
      </c>
      <c r="C1371" s="98" t="s">
        <v>3825</v>
      </c>
      <c r="D1371" s="98"/>
    </row>
    <row r="1372" spans="1:4" ht="12.75">
      <c r="A1372" s="98" t="s">
        <v>6978</v>
      </c>
      <c r="B1372" s="98" t="s">
        <v>3826</v>
      </c>
      <c r="C1372" s="98" t="s">
        <v>3827</v>
      </c>
      <c r="D1372" s="98"/>
    </row>
    <row r="1373" spans="1:4" ht="12.75">
      <c r="A1373" s="98" t="s">
        <v>6978</v>
      </c>
      <c r="B1373" s="98" t="s">
        <v>3828</v>
      </c>
      <c r="C1373" s="98" t="s">
        <v>3829</v>
      </c>
      <c r="D1373" s="98"/>
    </row>
    <row r="1374" spans="1:4" ht="12.75">
      <c r="A1374" s="98" t="s">
        <v>6978</v>
      </c>
      <c r="B1374" s="98" t="s">
        <v>3830</v>
      </c>
      <c r="C1374" s="98" t="s">
        <v>3831</v>
      </c>
      <c r="D1374" s="98"/>
    </row>
    <row r="1375" spans="1:4" ht="12.75">
      <c r="A1375" s="98" t="s">
        <v>6978</v>
      </c>
      <c r="B1375" s="98" t="s">
        <v>654</v>
      </c>
      <c r="C1375" s="98" t="s">
        <v>606</v>
      </c>
      <c r="D1375" s="98"/>
    </row>
    <row r="1376" spans="1:4" ht="12.75">
      <c r="A1376" s="98" t="s">
        <v>6978</v>
      </c>
      <c r="B1376" s="98" t="s">
        <v>6874</v>
      </c>
      <c r="C1376" s="98" t="s">
        <v>6875</v>
      </c>
      <c r="D1376" s="98"/>
    </row>
    <row r="1377" spans="1:4" ht="12.75">
      <c r="A1377" s="98" t="s">
        <v>6978</v>
      </c>
      <c r="B1377" s="98" t="s">
        <v>7677</v>
      </c>
      <c r="C1377" s="98" t="s">
        <v>7678</v>
      </c>
      <c r="D1377" s="98"/>
    </row>
    <row r="1378" spans="1:4" ht="12.75">
      <c r="A1378" s="98" t="s">
        <v>6978</v>
      </c>
      <c r="B1378" s="98" t="s">
        <v>3832</v>
      </c>
      <c r="C1378" s="98" t="s">
        <v>6745</v>
      </c>
      <c r="D1378" s="98"/>
    </row>
    <row r="1379" spans="1:4" ht="12.75">
      <c r="A1379" s="98" t="s">
        <v>6978</v>
      </c>
      <c r="B1379" s="98" t="s">
        <v>6746</v>
      </c>
      <c r="C1379" s="98" t="s">
        <v>6747</v>
      </c>
      <c r="D1379" s="98"/>
    </row>
    <row r="1380" spans="1:4" ht="12.75">
      <c r="A1380" s="98" t="s">
        <v>6978</v>
      </c>
      <c r="B1380" s="98" t="s">
        <v>6748</v>
      </c>
      <c r="C1380" s="98" t="s">
        <v>7527</v>
      </c>
      <c r="D1380" s="98"/>
    </row>
    <row r="1381" spans="1:4" ht="12.75">
      <c r="A1381" s="98" t="s">
        <v>6978</v>
      </c>
      <c r="B1381" s="98" t="s">
        <v>7528</v>
      </c>
      <c r="C1381" s="98" t="s">
        <v>7529</v>
      </c>
      <c r="D1381" s="98"/>
    </row>
    <row r="1382" spans="1:4" ht="12.75">
      <c r="A1382" s="98" t="s">
        <v>6978</v>
      </c>
      <c r="B1382" s="98" t="s">
        <v>7530</v>
      </c>
      <c r="C1382" s="98" t="s">
        <v>7531</v>
      </c>
      <c r="D1382" s="98"/>
    </row>
    <row r="1383" spans="1:4" ht="12.75">
      <c r="A1383" s="98" t="s">
        <v>6978</v>
      </c>
      <c r="B1383" s="98" t="s">
        <v>7532</v>
      </c>
      <c r="C1383" s="98" t="s">
        <v>7533</v>
      </c>
      <c r="D1383" s="98"/>
    </row>
    <row r="1384" spans="1:4" ht="12.75">
      <c r="A1384" s="98" t="s">
        <v>6978</v>
      </c>
      <c r="B1384" s="98" t="s">
        <v>7534</v>
      </c>
      <c r="C1384" s="98" t="s">
        <v>7535</v>
      </c>
      <c r="D1384" s="98"/>
    </row>
    <row r="1385" spans="1:4" ht="12.75">
      <c r="A1385" s="98" t="s">
        <v>6978</v>
      </c>
      <c r="B1385" s="98" t="s">
        <v>9055</v>
      </c>
      <c r="C1385" s="98" t="s">
        <v>9056</v>
      </c>
      <c r="D1385" s="98"/>
    </row>
    <row r="1386" spans="1:4" ht="12.75">
      <c r="A1386" s="98" t="s">
        <v>6978</v>
      </c>
      <c r="B1386" s="98" t="s">
        <v>7536</v>
      </c>
      <c r="C1386" s="98" t="s">
        <v>7537</v>
      </c>
      <c r="D1386" s="98"/>
    </row>
    <row r="1387" spans="1:4" ht="12.75">
      <c r="A1387" s="98" t="s">
        <v>6978</v>
      </c>
      <c r="B1387" s="98" t="s">
        <v>9057</v>
      </c>
      <c r="C1387" s="98" t="s">
        <v>9058</v>
      </c>
      <c r="D1387" s="98"/>
    </row>
    <row r="1388" spans="1:4" ht="12.75">
      <c r="A1388" s="98" t="s">
        <v>6978</v>
      </c>
      <c r="B1388" s="98" t="s">
        <v>7538</v>
      </c>
      <c r="C1388" s="98" t="s">
        <v>4183</v>
      </c>
      <c r="D1388" s="98"/>
    </row>
    <row r="1389" spans="1:4" ht="12.75">
      <c r="A1389" s="98" t="s">
        <v>6978</v>
      </c>
      <c r="B1389" s="98" t="s">
        <v>4184</v>
      </c>
      <c r="C1389" s="98" t="s">
        <v>4185</v>
      </c>
      <c r="D1389" s="98"/>
    </row>
    <row r="1390" spans="1:4" ht="12.75">
      <c r="A1390" s="98" t="s">
        <v>6978</v>
      </c>
      <c r="B1390" s="98" t="s">
        <v>4186</v>
      </c>
      <c r="C1390" s="98" t="s">
        <v>4187</v>
      </c>
      <c r="D1390" s="98"/>
    </row>
    <row r="1391" spans="1:4" ht="12.75">
      <c r="A1391" s="98" t="s">
        <v>6978</v>
      </c>
      <c r="B1391" s="98" t="s">
        <v>4188</v>
      </c>
      <c r="C1391" s="98" t="s">
        <v>4189</v>
      </c>
      <c r="D1391" s="98"/>
    </row>
    <row r="1392" spans="1:4" ht="12.75">
      <c r="A1392" s="98" t="s">
        <v>6978</v>
      </c>
      <c r="B1392" s="98" t="s">
        <v>1384</v>
      </c>
      <c r="C1392" s="98" t="s">
        <v>1385</v>
      </c>
      <c r="D1392" s="98"/>
    </row>
    <row r="1393" spans="1:4" ht="12.75">
      <c r="A1393" s="98" t="s">
        <v>6978</v>
      </c>
      <c r="B1393" s="98" t="s">
        <v>4190</v>
      </c>
      <c r="C1393" s="98" t="s">
        <v>4191</v>
      </c>
      <c r="D1393" s="98"/>
    </row>
    <row r="1394" spans="1:4" ht="12.75">
      <c r="A1394" s="98" t="s">
        <v>6978</v>
      </c>
      <c r="B1394" s="98" t="s">
        <v>4192</v>
      </c>
      <c r="C1394" s="98" t="s">
        <v>4193</v>
      </c>
      <c r="D1394" s="98"/>
    </row>
    <row r="1395" spans="1:4" ht="12.75">
      <c r="A1395" s="98" t="s">
        <v>6978</v>
      </c>
      <c r="B1395" s="98" t="s">
        <v>4689</v>
      </c>
      <c r="C1395" s="98" t="s">
        <v>4690</v>
      </c>
      <c r="D1395" s="98"/>
    </row>
    <row r="1396" spans="1:4" ht="12.75">
      <c r="A1396" s="98" t="s">
        <v>6978</v>
      </c>
      <c r="B1396" s="98" t="s">
        <v>4691</v>
      </c>
      <c r="C1396" s="98" t="s">
        <v>9059</v>
      </c>
      <c r="D1396" s="98"/>
    </row>
    <row r="1397" spans="1:4" ht="12.75">
      <c r="A1397" s="98" t="s">
        <v>6978</v>
      </c>
      <c r="B1397" s="98" t="s">
        <v>4692</v>
      </c>
      <c r="C1397" s="98" t="s">
        <v>4693</v>
      </c>
      <c r="D1397" s="98"/>
    </row>
    <row r="1398" spans="1:4" ht="12.75">
      <c r="A1398" s="98" t="s">
        <v>6978</v>
      </c>
      <c r="B1398" s="98" t="s">
        <v>4694</v>
      </c>
      <c r="C1398" s="98" t="s">
        <v>4695</v>
      </c>
      <c r="D1398" s="98"/>
    </row>
    <row r="1399" spans="1:4" ht="12.75">
      <c r="A1399" s="98" t="s">
        <v>6978</v>
      </c>
      <c r="B1399" s="98" t="s">
        <v>4696</v>
      </c>
      <c r="C1399" s="98" t="s">
        <v>4697</v>
      </c>
      <c r="D1399" s="98"/>
    </row>
    <row r="1400" spans="1:4" ht="12.75">
      <c r="A1400" s="98" t="s">
        <v>6978</v>
      </c>
      <c r="B1400" s="98" t="s">
        <v>9060</v>
      </c>
      <c r="C1400" s="98" t="s">
        <v>9061</v>
      </c>
      <c r="D1400" s="98"/>
    </row>
    <row r="1401" spans="1:4" ht="12.75">
      <c r="A1401" s="98" t="s">
        <v>6978</v>
      </c>
      <c r="B1401" s="98" t="s">
        <v>1508</v>
      </c>
      <c r="C1401" s="98" t="s">
        <v>1509</v>
      </c>
      <c r="D1401" s="98"/>
    </row>
    <row r="1402" spans="1:4" ht="12.75">
      <c r="A1402" s="98" t="s">
        <v>6978</v>
      </c>
      <c r="B1402" s="98" t="s">
        <v>4698</v>
      </c>
      <c r="C1402" s="98" t="s">
        <v>4699</v>
      </c>
      <c r="D1402" s="98"/>
    </row>
    <row r="1403" spans="1:4" ht="12.75">
      <c r="A1403" s="98" t="s">
        <v>6978</v>
      </c>
      <c r="B1403" s="98" t="s">
        <v>4700</v>
      </c>
      <c r="C1403" s="98" t="s">
        <v>4701</v>
      </c>
      <c r="D1403" s="98"/>
    </row>
    <row r="1404" spans="1:4" ht="12.75">
      <c r="A1404" s="98" t="s">
        <v>6978</v>
      </c>
      <c r="B1404" s="98" t="s">
        <v>4702</v>
      </c>
      <c r="C1404" s="98" t="s">
        <v>4703</v>
      </c>
      <c r="D1404" s="98"/>
    </row>
    <row r="1405" spans="1:4" ht="12.75">
      <c r="A1405" s="98" t="s">
        <v>6978</v>
      </c>
      <c r="B1405" s="98" t="s">
        <v>4704</v>
      </c>
      <c r="C1405" s="98" t="s">
        <v>2119</v>
      </c>
      <c r="D1405" s="98"/>
    </row>
    <row r="1406" spans="1:4" ht="12.75">
      <c r="A1406" s="98" t="s">
        <v>6978</v>
      </c>
      <c r="B1406" s="98" t="s">
        <v>2120</v>
      </c>
      <c r="C1406" s="98" t="s">
        <v>2121</v>
      </c>
      <c r="D1406" s="98"/>
    </row>
    <row r="1407" spans="1:4" ht="12.75">
      <c r="A1407" s="98" t="s">
        <v>6978</v>
      </c>
      <c r="B1407" s="98" t="s">
        <v>9062</v>
      </c>
      <c r="C1407" s="98" t="s">
        <v>9063</v>
      </c>
      <c r="D1407" s="98"/>
    </row>
    <row r="1408" spans="1:4" ht="12.75">
      <c r="A1408" s="98" t="s">
        <v>6978</v>
      </c>
      <c r="B1408" s="98" t="s">
        <v>2122</v>
      </c>
      <c r="C1408" s="98" t="s">
        <v>2123</v>
      </c>
      <c r="D1408" s="98"/>
    </row>
    <row r="1409" spans="1:4" ht="12.75">
      <c r="A1409" s="98" t="s">
        <v>6978</v>
      </c>
      <c r="B1409" s="98" t="s">
        <v>2124</v>
      </c>
      <c r="C1409" s="98" t="s">
        <v>2125</v>
      </c>
      <c r="D1409" s="98"/>
    </row>
    <row r="1410" spans="1:4" ht="12.75">
      <c r="A1410" s="98" t="s">
        <v>6978</v>
      </c>
      <c r="B1410" s="98" t="s">
        <v>2126</v>
      </c>
      <c r="C1410" s="98" t="s">
        <v>3894</v>
      </c>
      <c r="D1410" s="98"/>
    </row>
    <row r="1411" spans="1:4" ht="12.75">
      <c r="A1411" s="98" t="s">
        <v>6978</v>
      </c>
      <c r="B1411" s="98" t="s">
        <v>3895</v>
      </c>
      <c r="C1411" s="98" t="s">
        <v>3896</v>
      </c>
      <c r="D1411" s="98"/>
    </row>
    <row r="1412" spans="1:4" ht="12.75">
      <c r="A1412" s="98" t="s">
        <v>6978</v>
      </c>
      <c r="B1412" s="98" t="s">
        <v>3897</v>
      </c>
      <c r="C1412" s="98" t="s">
        <v>3898</v>
      </c>
      <c r="D1412" s="98"/>
    </row>
    <row r="1413" spans="1:4" ht="12.75">
      <c r="A1413" s="98" t="s">
        <v>6978</v>
      </c>
      <c r="B1413" s="98" t="s">
        <v>3899</v>
      </c>
      <c r="C1413" s="98" t="s">
        <v>3900</v>
      </c>
      <c r="D1413" s="98"/>
    </row>
    <row r="1414" spans="1:4" ht="12.75">
      <c r="A1414" s="98" t="s">
        <v>6978</v>
      </c>
      <c r="B1414" s="98" t="s">
        <v>3901</v>
      </c>
      <c r="C1414" s="98" t="s">
        <v>3902</v>
      </c>
      <c r="D1414" s="98"/>
    </row>
    <row r="1415" spans="1:4" ht="12.75">
      <c r="A1415" s="98" t="s">
        <v>6978</v>
      </c>
      <c r="B1415" s="98" t="s">
        <v>3903</v>
      </c>
      <c r="C1415" s="98" t="s">
        <v>3904</v>
      </c>
      <c r="D1415" s="98"/>
    </row>
    <row r="1416" spans="1:4" ht="12.75">
      <c r="A1416" s="98" t="s">
        <v>6978</v>
      </c>
      <c r="B1416" s="98" t="s">
        <v>3905</v>
      </c>
      <c r="C1416" s="98" t="s">
        <v>3906</v>
      </c>
      <c r="D1416" s="98"/>
    </row>
    <row r="1417" spans="1:4" ht="12.75">
      <c r="A1417" s="98" t="s">
        <v>6978</v>
      </c>
      <c r="B1417" s="98" t="s">
        <v>3905</v>
      </c>
      <c r="C1417" s="98" t="s">
        <v>3906</v>
      </c>
      <c r="D1417" s="98"/>
    </row>
    <row r="1418" spans="1:4" ht="12.75">
      <c r="A1418" s="98" t="s">
        <v>6978</v>
      </c>
      <c r="B1418" s="98" t="s">
        <v>5886</v>
      </c>
      <c r="C1418" s="98" t="s">
        <v>5887</v>
      </c>
      <c r="D1418" s="98"/>
    </row>
    <row r="1419" spans="1:4" ht="12.75">
      <c r="A1419" s="98" t="s">
        <v>6978</v>
      </c>
      <c r="B1419" s="98" t="s">
        <v>5888</v>
      </c>
      <c r="C1419" s="98" t="s">
        <v>5889</v>
      </c>
      <c r="D1419" s="98"/>
    </row>
    <row r="1420" spans="1:4" ht="12.75">
      <c r="A1420" s="98" t="s">
        <v>6978</v>
      </c>
      <c r="B1420" s="98" t="s">
        <v>5890</v>
      </c>
      <c r="C1420" s="98" t="s">
        <v>9064</v>
      </c>
      <c r="D1420" s="98"/>
    </row>
    <row r="1421" spans="1:4" ht="12.75">
      <c r="A1421" s="98" t="s">
        <v>6978</v>
      </c>
      <c r="B1421" s="98" t="s">
        <v>5891</v>
      </c>
      <c r="C1421" s="98" t="s">
        <v>5892</v>
      </c>
      <c r="D1421" s="98"/>
    </row>
    <row r="1422" spans="1:4" ht="12.75">
      <c r="A1422" s="98" t="s">
        <v>6978</v>
      </c>
      <c r="B1422" s="98" t="s">
        <v>3907</v>
      </c>
      <c r="C1422" s="98" t="s">
        <v>9065</v>
      </c>
      <c r="D1422" s="98"/>
    </row>
    <row r="1423" spans="1:4" ht="12.75">
      <c r="A1423" s="98" t="s">
        <v>6978</v>
      </c>
      <c r="B1423" s="98" t="s">
        <v>7752</v>
      </c>
      <c r="C1423" s="98" t="s">
        <v>7753</v>
      </c>
      <c r="D1423" s="98"/>
    </row>
    <row r="1424" spans="1:4" ht="12.75">
      <c r="A1424" s="98" t="s">
        <v>6978</v>
      </c>
      <c r="B1424" s="98" t="s">
        <v>7752</v>
      </c>
      <c r="C1424" s="98" t="s">
        <v>7753</v>
      </c>
      <c r="D1424" s="98"/>
    </row>
    <row r="1425" spans="1:4" ht="12.75">
      <c r="A1425" s="98" t="s">
        <v>6978</v>
      </c>
      <c r="B1425" s="98" t="s">
        <v>7754</v>
      </c>
      <c r="C1425" s="98" t="s">
        <v>7755</v>
      </c>
      <c r="D1425" s="98"/>
    </row>
    <row r="1426" spans="1:4" ht="12.75">
      <c r="A1426" s="98" t="s">
        <v>6978</v>
      </c>
      <c r="B1426" s="98" t="s">
        <v>7754</v>
      </c>
      <c r="C1426" s="98" t="s">
        <v>7755</v>
      </c>
      <c r="D1426" s="98"/>
    </row>
    <row r="1427" spans="1:4" ht="12.75">
      <c r="A1427" s="98" t="s">
        <v>6978</v>
      </c>
      <c r="B1427" s="98" t="s">
        <v>7756</v>
      </c>
      <c r="C1427" s="98" t="s">
        <v>7757</v>
      </c>
      <c r="D1427" s="98"/>
    </row>
    <row r="1428" spans="1:4" ht="12.75">
      <c r="A1428" s="98" t="s">
        <v>6978</v>
      </c>
      <c r="B1428" s="98" t="s">
        <v>7756</v>
      </c>
      <c r="C1428" s="98" t="s">
        <v>7757</v>
      </c>
      <c r="D1428" s="98"/>
    </row>
    <row r="1429" spans="1:4" ht="12.75">
      <c r="A1429" s="98" t="s">
        <v>6978</v>
      </c>
      <c r="B1429" s="98" t="s">
        <v>7758</v>
      </c>
      <c r="C1429" s="98" t="s">
        <v>7759</v>
      </c>
      <c r="D1429" s="98"/>
    </row>
    <row r="1430" spans="1:4" ht="12.75">
      <c r="A1430" s="98" t="s">
        <v>6978</v>
      </c>
      <c r="B1430" s="98" t="s">
        <v>7758</v>
      </c>
      <c r="C1430" s="98" t="s">
        <v>7759</v>
      </c>
      <c r="D1430" s="98"/>
    </row>
    <row r="1431" spans="1:4" ht="12.75">
      <c r="A1431" s="98" t="s">
        <v>6978</v>
      </c>
      <c r="B1431" s="98" t="s">
        <v>7760</v>
      </c>
      <c r="C1431" s="98" t="s">
        <v>7761</v>
      </c>
      <c r="D1431" s="98"/>
    </row>
    <row r="1432" spans="1:4" ht="12.75">
      <c r="A1432" s="98" t="s">
        <v>6978</v>
      </c>
      <c r="B1432" s="98" t="s">
        <v>7760</v>
      </c>
      <c r="C1432" s="98" t="s">
        <v>7761</v>
      </c>
      <c r="D1432" s="98"/>
    </row>
    <row r="1433" spans="1:4" ht="12.75">
      <c r="A1433" s="98" t="s">
        <v>6978</v>
      </c>
      <c r="B1433" s="98" t="s">
        <v>7762</v>
      </c>
      <c r="C1433" s="98" t="s">
        <v>7763</v>
      </c>
      <c r="D1433" s="98"/>
    </row>
    <row r="1434" spans="1:4" ht="12.75">
      <c r="A1434" s="98" t="s">
        <v>6978</v>
      </c>
      <c r="B1434" s="98" t="s">
        <v>7762</v>
      </c>
      <c r="C1434" s="98" t="s">
        <v>7763</v>
      </c>
      <c r="D1434" s="98"/>
    </row>
    <row r="1435" spans="1:4" ht="12.75">
      <c r="A1435" s="98" t="s">
        <v>6978</v>
      </c>
      <c r="B1435" s="98" t="s">
        <v>7764</v>
      </c>
      <c r="C1435" s="98" t="s">
        <v>7765</v>
      </c>
      <c r="D1435" s="98"/>
    </row>
    <row r="1436" spans="1:4" ht="12.75">
      <c r="A1436" s="98" t="s">
        <v>6978</v>
      </c>
      <c r="B1436" s="98" t="s">
        <v>7764</v>
      </c>
      <c r="C1436" s="98" t="s">
        <v>7765</v>
      </c>
      <c r="D1436" s="98"/>
    </row>
    <row r="1437" spans="1:4" ht="12.75">
      <c r="A1437" s="98" t="s">
        <v>6978</v>
      </c>
      <c r="B1437" s="98" t="s">
        <v>7766</v>
      </c>
      <c r="C1437" s="98" t="s">
        <v>7767</v>
      </c>
      <c r="D1437" s="98"/>
    </row>
    <row r="1438" spans="1:4" ht="12.75">
      <c r="A1438" s="98" t="s">
        <v>6978</v>
      </c>
      <c r="B1438" s="98" t="s">
        <v>7766</v>
      </c>
      <c r="C1438" s="98" t="s">
        <v>7767</v>
      </c>
      <c r="D1438" s="98"/>
    </row>
    <row r="1439" spans="1:4" ht="12.75">
      <c r="A1439" s="98" t="s">
        <v>6978</v>
      </c>
      <c r="B1439" s="98" t="s">
        <v>7768</v>
      </c>
      <c r="C1439" s="98" t="s">
        <v>7769</v>
      </c>
      <c r="D1439" s="98"/>
    </row>
    <row r="1440" spans="1:4" ht="12.75">
      <c r="A1440" s="98" t="s">
        <v>6978</v>
      </c>
      <c r="B1440" s="98" t="s">
        <v>7770</v>
      </c>
      <c r="C1440" s="98" t="s">
        <v>7771</v>
      </c>
      <c r="D1440" s="98"/>
    </row>
    <row r="1441" spans="1:4" ht="12.75">
      <c r="A1441" s="98" t="s">
        <v>6978</v>
      </c>
      <c r="B1441" s="98" t="s">
        <v>7772</v>
      </c>
      <c r="C1441" s="98" t="s">
        <v>7773</v>
      </c>
      <c r="D1441" s="98"/>
    </row>
    <row r="1442" spans="1:4" ht="12.75">
      <c r="A1442" s="98" t="s">
        <v>6978</v>
      </c>
      <c r="B1442" s="98" t="s">
        <v>7774</v>
      </c>
      <c r="C1442" s="98" t="s">
        <v>9066</v>
      </c>
      <c r="D1442" s="98"/>
    </row>
    <row r="1443" spans="1:4" ht="12.75">
      <c r="A1443" s="98" t="s">
        <v>6978</v>
      </c>
      <c r="B1443" s="98" t="s">
        <v>7775</v>
      </c>
      <c r="C1443" s="98" t="s">
        <v>7776</v>
      </c>
      <c r="D1443" s="98"/>
    </row>
    <row r="1444" spans="1:4" ht="12.75">
      <c r="A1444" s="98" t="s">
        <v>6978</v>
      </c>
      <c r="B1444" s="98" t="s">
        <v>7777</v>
      </c>
      <c r="C1444" s="98" t="s">
        <v>7778</v>
      </c>
      <c r="D1444" s="98"/>
    </row>
    <row r="1445" spans="1:4" ht="12.75">
      <c r="A1445" s="98" t="s">
        <v>6978</v>
      </c>
      <c r="B1445" s="98" t="s">
        <v>7779</v>
      </c>
      <c r="C1445" s="98" t="s">
        <v>7780</v>
      </c>
      <c r="D1445" s="98"/>
    </row>
    <row r="1446" spans="1:4" ht="12.75">
      <c r="A1446" s="98" t="s">
        <v>6978</v>
      </c>
      <c r="B1446" s="98" t="s">
        <v>7781</v>
      </c>
      <c r="C1446" s="98" t="s">
        <v>7782</v>
      </c>
      <c r="D1446" s="98"/>
    </row>
    <row r="1447" spans="1:4" ht="12.75">
      <c r="A1447" s="98" t="s">
        <v>6978</v>
      </c>
      <c r="B1447" s="98" t="s">
        <v>7783</v>
      </c>
      <c r="C1447" s="98" t="s">
        <v>7784</v>
      </c>
      <c r="D1447" s="98"/>
    </row>
    <row r="1448" spans="1:4" ht="12.75">
      <c r="A1448" s="98" t="s">
        <v>6978</v>
      </c>
      <c r="B1448" s="98" t="s">
        <v>7785</v>
      </c>
      <c r="C1448" s="98" t="s">
        <v>7786</v>
      </c>
      <c r="D1448" s="98"/>
    </row>
    <row r="1449" spans="1:4" ht="12.75">
      <c r="A1449" s="98" t="s">
        <v>6978</v>
      </c>
      <c r="B1449" s="98" t="s">
        <v>655</v>
      </c>
      <c r="C1449" s="98" t="s">
        <v>607</v>
      </c>
      <c r="D1449" s="98"/>
    </row>
    <row r="1450" spans="1:4" ht="12.75">
      <c r="A1450" s="98" t="s">
        <v>6978</v>
      </c>
      <c r="B1450" s="98" t="s">
        <v>656</v>
      </c>
      <c r="C1450" s="98" t="s">
        <v>608</v>
      </c>
      <c r="D1450" s="98"/>
    </row>
    <row r="1451" spans="1:4" ht="12.75">
      <c r="A1451" s="98" t="s">
        <v>6978</v>
      </c>
      <c r="B1451" s="98" t="s">
        <v>657</v>
      </c>
      <c r="C1451" s="98" t="s">
        <v>609</v>
      </c>
      <c r="D1451" s="98"/>
    </row>
    <row r="1452" spans="1:4" ht="12.75">
      <c r="A1452" s="98" t="s">
        <v>6978</v>
      </c>
      <c r="B1452" s="98" t="s">
        <v>7787</v>
      </c>
      <c r="C1452" s="98" t="s">
        <v>7788</v>
      </c>
      <c r="D1452" s="98"/>
    </row>
    <row r="1453" spans="1:4" ht="12.75">
      <c r="A1453" s="98" t="s">
        <v>6978</v>
      </c>
      <c r="B1453" s="98" t="s">
        <v>7789</v>
      </c>
      <c r="C1453" s="98" t="s">
        <v>7790</v>
      </c>
      <c r="D1453" s="98"/>
    </row>
    <row r="1454" spans="1:4" ht="12.75">
      <c r="A1454" s="98" t="s">
        <v>6978</v>
      </c>
      <c r="B1454" s="98" t="s">
        <v>7791</v>
      </c>
      <c r="C1454" s="98" t="s">
        <v>9067</v>
      </c>
      <c r="D1454" s="98"/>
    </row>
    <row r="1455" spans="1:4" ht="12.75">
      <c r="A1455" s="98" t="s">
        <v>6978</v>
      </c>
      <c r="B1455" s="98" t="s">
        <v>7792</v>
      </c>
      <c r="C1455" s="98" t="s">
        <v>7793</v>
      </c>
      <c r="D1455" s="98"/>
    </row>
    <row r="1456" spans="1:4" ht="12.75">
      <c r="A1456" s="98" t="s">
        <v>6978</v>
      </c>
      <c r="B1456" s="98" t="s">
        <v>7794</v>
      </c>
      <c r="C1456" s="98" t="s">
        <v>7795</v>
      </c>
      <c r="D1456" s="98"/>
    </row>
    <row r="1457" spans="1:4" ht="12.75">
      <c r="A1457" s="98" t="s">
        <v>6978</v>
      </c>
      <c r="B1457" s="98" t="s">
        <v>7796</v>
      </c>
      <c r="C1457" s="98" t="s">
        <v>7797</v>
      </c>
      <c r="D1457" s="98"/>
    </row>
    <row r="1458" spans="1:4" ht="12.75">
      <c r="A1458" s="98" t="s">
        <v>6978</v>
      </c>
      <c r="B1458" s="98" t="s">
        <v>7798</v>
      </c>
      <c r="C1458" s="98" t="s">
        <v>7799</v>
      </c>
      <c r="D1458" s="98"/>
    </row>
    <row r="1459" spans="1:4" ht="12.75">
      <c r="A1459" s="98" t="s">
        <v>6978</v>
      </c>
      <c r="B1459" s="98" t="s">
        <v>7800</v>
      </c>
      <c r="C1459" s="98" t="s">
        <v>7801</v>
      </c>
      <c r="D1459" s="98"/>
    </row>
    <row r="1460" spans="1:4" ht="12.75">
      <c r="A1460" s="98" t="s">
        <v>6978</v>
      </c>
      <c r="B1460" s="98" t="s">
        <v>7802</v>
      </c>
      <c r="C1460" s="98" t="s">
        <v>7803</v>
      </c>
      <c r="D1460" s="98"/>
    </row>
    <row r="1461" spans="1:4" ht="12.75">
      <c r="A1461" s="98" t="s">
        <v>6978</v>
      </c>
      <c r="B1461" s="98" t="s">
        <v>7804</v>
      </c>
      <c r="C1461" s="98" t="s">
        <v>7805</v>
      </c>
      <c r="D1461" s="98"/>
    </row>
    <row r="1462" spans="1:4" ht="12.75">
      <c r="A1462" s="98" t="s">
        <v>6978</v>
      </c>
      <c r="B1462" s="98" t="s">
        <v>7806</v>
      </c>
      <c r="C1462" s="98" t="s">
        <v>7807</v>
      </c>
      <c r="D1462" s="98"/>
    </row>
    <row r="1463" spans="1:4" ht="12.75">
      <c r="A1463" s="98" t="s">
        <v>6978</v>
      </c>
      <c r="B1463" s="98" t="s">
        <v>7808</v>
      </c>
      <c r="C1463" s="98" t="s">
        <v>7809</v>
      </c>
      <c r="D1463" s="98"/>
    </row>
    <row r="1464" spans="1:4" ht="12.75">
      <c r="A1464" s="98" t="s">
        <v>6978</v>
      </c>
      <c r="B1464" s="98" t="s">
        <v>3719</v>
      </c>
      <c r="C1464" s="98" t="s">
        <v>3720</v>
      </c>
      <c r="D1464" s="98"/>
    </row>
    <row r="1465" spans="1:4" ht="12.75">
      <c r="A1465" s="98" t="s">
        <v>6978</v>
      </c>
      <c r="B1465" s="98" t="s">
        <v>2942</v>
      </c>
      <c r="C1465" s="98" t="s">
        <v>2943</v>
      </c>
      <c r="D1465" s="98"/>
    </row>
    <row r="1466" spans="1:4" ht="12.75">
      <c r="A1466" s="98" t="s">
        <v>6978</v>
      </c>
      <c r="B1466" s="98" t="s">
        <v>7810</v>
      </c>
      <c r="C1466" s="98" t="s">
        <v>9068</v>
      </c>
      <c r="D1466" s="98"/>
    </row>
    <row r="1467" spans="1:4" ht="12.75">
      <c r="A1467" s="98" t="s">
        <v>6978</v>
      </c>
      <c r="B1467" s="98" t="s">
        <v>3650</v>
      </c>
      <c r="C1467" s="98" t="s">
        <v>3651</v>
      </c>
      <c r="D1467" s="98"/>
    </row>
    <row r="1468" spans="1:4" ht="12.75">
      <c r="A1468" s="98" t="s">
        <v>6978</v>
      </c>
      <c r="B1468" s="98" t="s">
        <v>3652</v>
      </c>
      <c r="C1468" s="98" t="s">
        <v>3653</v>
      </c>
      <c r="D1468" s="98"/>
    </row>
    <row r="1469" spans="1:4" ht="12.75">
      <c r="A1469" s="98" t="s">
        <v>6978</v>
      </c>
      <c r="B1469" s="98" t="s">
        <v>3654</v>
      </c>
      <c r="C1469" s="98" t="s">
        <v>3655</v>
      </c>
      <c r="D1469" s="98"/>
    </row>
    <row r="1470" spans="1:4" ht="12.75">
      <c r="A1470" s="98" t="s">
        <v>6978</v>
      </c>
      <c r="B1470" s="98" t="s">
        <v>3656</v>
      </c>
      <c r="C1470" s="98" t="s">
        <v>3657</v>
      </c>
      <c r="D1470" s="98"/>
    </row>
    <row r="1471" spans="1:4" ht="12.75">
      <c r="A1471" s="98" t="s">
        <v>6978</v>
      </c>
      <c r="B1471" s="98" t="s">
        <v>3658</v>
      </c>
      <c r="C1471" s="98" t="s">
        <v>3659</v>
      </c>
      <c r="D1471" s="98"/>
    </row>
    <row r="1472" spans="1:4" ht="12.75">
      <c r="A1472" s="98" t="s">
        <v>6978</v>
      </c>
      <c r="B1472" s="98" t="s">
        <v>3660</v>
      </c>
      <c r="C1472" s="98" t="s">
        <v>3661</v>
      </c>
      <c r="D1472" s="98"/>
    </row>
    <row r="1473" spans="1:4" ht="12.75">
      <c r="A1473" s="98" t="s">
        <v>6978</v>
      </c>
      <c r="B1473" s="98" t="s">
        <v>3662</v>
      </c>
      <c r="C1473" s="98" t="s">
        <v>3663</v>
      </c>
      <c r="D1473" s="98"/>
    </row>
    <row r="1474" spans="1:4" ht="12.75">
      <c r="A1474" s="98" t="s">
        <v>6978</v>
      </c>
      <c r="B1474" s="98" t="s">
        <v>3664</v>
      </c>
      <c r="C1474" s="98" t="s">
        <v>3062</v>
      </c>
      <c r="D1474" s="98"/>
    </row>
    <row r="1475" spans="1:4" ht="12.75">
      <c r="A1475" s="98" t="s">
        <v>6978</v>
      </c>
      <c r="B1475" s="98" t="s">
        <v>3063</v>
      </c>
      <c r="C1475" s="98" t="s">
        <v>3064</v>
      </c>
      <c r="D1475" s="98"/>
    </row>
    <row r="1476" spans="1:4" ht="12.75">
      <c r="A1476" s="98" t="s">
        <v>6978</v>
      </c>
      <c r="B1476" s="98" t="s">
        <v>3065</v>
      </c>
      <c r="C1476" s="98" t="s">
        <v>3066</v>
      </c>
      <c r="D1476" s="98"/>
    </row>
    <row r="1477" spans="1:4" ht="12.75">
      <c r="A1477" s="98" t="s">
        <v>6978</v>
      </c>
      <c r="B1477" s="98" t="s">
        <v>3067</v>
      </c>
      <c r="C1477" s="98" t="s">
        <v>3068</v>
      </c>
      <c r="D1477" s="98"/>
    </row>
    <row r="1478" spans="1:4" ht="12.75">
      <c r="A1478" s="98" t="s">
        <v>6978</v>
      </c>
      <c r="B1478" s="98" t="s">
        <v>3069</v>
      </c>
      <c r="C1478" s="98" t="s">
        <v>3070</v>
      </c>
      <c r="D1478" s="98"/>
    </row>
    <row r="1479" spans="1:4" ht="12.75">
      <c r="A1479" s="98" t="s">
        <v>6978</v>
      </c>
      <c r="B1479" s="98" t="s">
        <v>3071</v>
      </c>
      <c r="C1479" s="98" t="s">
        <v>3072</v>
      </c>
      <c r="D1479" s="98"/>
    </row>
    <row r="1480" spans="1:4" ht="12.75">
      <c r="A1480" s="98" t="s">
        <v>6978</v>
      </c>
      <c r="B1480" s="98" t="s">
        <v>3073</v>
      </c>
      <c r="C1480" s="98" t="s">
        <v>3074</v>
      </c>
      <c r="D1480" s="98"/>
    </row>
    <row r="1481" spans="1:4" ht="12.75">
      <c r="A1481" s="98" t="s">
        <v>6978</v>
      </c>
      <c r="B1481" s="98" t="s">
        <v>3075</v>
      </c>
      <c r="C1481" s="98" t="s">
        <v>3076</v>
      </c>
      <c r="D1481" s="98"/>
    </row>
    <row r="1482" spans="1:4" ht="12.75">
      <c r="A1482" s="98" t="s">
        <v>6978</v>
      </c>
      <c r="B1482" s="98" t="s">
        <v>3077</v>
      </c>
      <c r="C1482" s="98" t="s">
        <v>3078</v>
      </c>
      <c r="D1482" s="98"/>
    </row>
    <row r="1483" spans="1:4" ht="12.75">
      <c r="A1483" s="98" t="s">
        <v>6978</v>
      </c>
      <c r="B1483" s="98" t="s">
        <v>3079</v>
      </c>
      <c r="C1483" s="98" t="s">
        <v>3080</v>
      </c>
      <c r="D1483" s="98"/>
    </row>
    <row r="1484" spans="1:4" ht="12.75">
      <c r="A1484" s="98" t="s">
        <v>6978</v>
      </c>
      <c r="B1484" s="98" t="s">
        <v>3081</v>
      </c>
      <c r="C1484" s="98" t="s">
        <v>3082</v>
      </c>
      <c r="D1484" s="98"/>
    </row>
    <row r="1485" spans="1:4" ht="12.75">
      <c r="A1485" s="98" t="s">
        <v>6978</v>
      </c>
      <c r="B1485" s="98" t="s">
        <v>5989</v>
      </c>
      <c r="C1485" s="98" t="s">
        <v>5990</v>
      </c>
      <c r="D1485" s="98"/>
    </row>
    <row r="1486" spans="1:4" ht="12.75">
      <c r="A1486" s="98" t="s">
        <v>6978</v>
      </c>
      <c r="B1486" s="98" t="s">
        <v>5991</v>
      </c>
      <c r="C1486" s="98" t="s">
        <v>5992</v>
      </c>
      <c r="D1486" s="98"/>
    </row>
    <row r="1487" spans="1:4" ht="12.75">
      <c r="A1487" s="98" t="s">
        <v>6978</v>
      </c>
      <c r="B1487" s="98" t="s">
        <v>5993</v>
      </c>
      <c r="C1487" s="98" t="s">
        <v>5994</v>
      </c>
      <c r="D1487" s="98"/>
    </row>
    <row r="1488" spans="1:4" ht="12.75">
      <c r="A1488" s="98" t="s">
        <v>6978</v>
      </c>
      <c r="B1488" s="98" t="s">
        <v>5993</v>
      </c>
      <c r="C1488" s="98" t="s">
        <v>5994</v>
      </c>
      <c r="D1488" s="98"/>
    </row>
    <row r="1489" spans="1:4" ht="12.75">
      <c r="A1489" s="98" t="s">
        <v>6978</v>
      </c>
      <c r="B1489" s="98" t="s">
        <v>5995</v>
      </c>
      <c r="C1489" s="98" t="s">
        <v>5996</v>
      </c>
      <c r="D1489" s="98"/>
    </row>
    <row r="1490" spans="1:4" ht="12.75">
      <c r="A1490" s="98" t="s">
        <v>6978</v>
      </c>
      <c r="B1490" s="98" t="s">
        <v>5997</v>
      </c>
      <c r="C1490" s="98" t="s">
        <v>5998</v>
      </c>
      <c r="D1490" s="98"/>
    </row>
    <row r="1491" spans="1:4" ht="12.75">
      <c r="A1491" s="98" t="s">
        <v>6978</v>
      </c>
      <c r="B1491" s="98" t="s">
        <v>5999</v>
      </c>
      <c r="C1491" s="98" t="s">
        <v>6000</v>
      </c>
      <c r="D1491" s="98"/>
    </row>
    <row r="1492" spans="1:4" ht="12.75">
      <c r="A1492" s="98" t="s">
        <v>6978</v>
      </c>
      <c r="B1492" s="98" t="s">
        <v>6001</v>
      </c>
      <c r="C1492" s="98" t="s">
        <v>6002</v>
      </c>
      <c r="D1492" s="98"/>
    </row>
    <row r="1493" spans="1:4" ht="12.75">
      <c r="A1493" s="98" t="s">
        <v>6978</v>
      </c>
      <c r="B1493" s="98" t="s">
        <v>6003</v>
      </c>
      <c r="C1493" s="98" t="s">
        <v>4132</v>
      </c>
      <c r="D1493" s="98"/>
    </row>
    <row r="1494" spans="1:4" ht="12.75">
      <c r="A1494" s="98" t="s">
        <v>6978</v>
      </c>
      <c r="B1494" s="98" t="s">
        <v>4133</v>
      </c>
      <c r="C1494" s="98" t="s">
        <v>4134</v>
      </c>
      <c r="D1494" s="98"/>
    </row>
    <row r="1495" spans="1:4" ht="12.75">
      <c r="A1495" s="98" t="s">
        <v>6978</v>
      </c>
      <c r="B1495" s="98" t="s">
        <v>4135</v>
      </c>
      <c r="C1495" s="98" t="s">
        <v>1025</v>
      </c>
      <c r="D1495" s="98"/>
    </row>
    <row r="1496" spans="1:4" ht="12.75">
      <c r="A1496" s="98" t="s">
        <v>6978</v>
      </c>
      <c r="B1496" s="98" t="s">
        <v>1026</v>
      </c>
      <c r="C1496" s="98" t="s">
        <v>1027</v>
      </c>
      <c r="D1496" s="98"/>
    </row>
    <row r="1497" spans="1:4" ht="12.75">
      <c r="A1497" s="98" t="s">
        <v>6978</v>
      </c>
      <c r="B1497" s="98" t="s">
        <v>1028</v>
      </c>
      <c r="C1497" s="98" t="s">
        <v>1029</v>
      </c>
      <c r="D1497" s="98"/>
    </row>
    <row r="1498" spans="1:4" ht="12.75">
      <c r="A1498" s="98" t="s">
        <v>6978</v>
      </c>
      <c r="B1498" s="98" t="s">
        <v>1030</v>
      </c>
      <c r="C1498" s="98" t="s">
        <v>1031</v>
      </c>
      <c r="D1498" s="98"/>
    </row>
    <row r="1499" spans="1:4" ht="12.75">
      <c r="A1499" s="98" t="s">
        <v>6978</v>
      </c>
      <c r="B1499" s="98" t="s">
        <v>1032</v>
      </c>
      <c r="C1499" s="98" t="s">
        <v>2139</v>
      </c>
      <c r="D1499" s="98"/>
    </row>
    <row r="1500" spans="1:4" ht="12.75">
      <c r="A1500" s="98" t="s">
        <v>6978</v>
      </c>
      <c r="B1500" s="98" t="s">
        <v>2140</v>
      </c>
      <c r="C1500" s="98" t="s">
        <v>2141</v>
      </c>
      <c r="D1500" s="98"/>
    </row>
    <row r="1501" spans="1:4" ht="12.75">
      <c r="A1501" s="98" t="s">
        <v>6978</v>
      </c>
      <c r="B1501" s="98" t="s">
        <v>2142</v>
      </c>
      <c r="C1501" s="98" t="s">
        <v>2143</v>
      </c>
      <c r="D1501" s="98"/>
    </row>
    <row r="1502" spans="1:4" ht="12.75">
      <c r="A1502" s="98" t="s">
        <v>6978</v>
      </c>
      <c r="B1502" s="98" t="s">
        <v>2144</v>
      </c>
      <c r="C1502" s="98" t="s">
        <v>2145</v>
      </c>
      <c r="D1502" s="98"/>
    </row>
    <row r="1503" spans="1:4" ht="12.75">
      <c r="A1503" s="98" t="s">
        <v>6978</v>
      </c>
      <c r="B1503" s="98" t="s">
        <v>2146</v>
      </c>
      <c r="C1503" s="98" t="s">
        <v>2147</v>
      </c>
      <c r="D1503" s="98"/>
    </row>
    <row r="1504" spans="1:4" ht="12.75">
      <c r="A1504" s="98" t="s">
        <v>6978</v>
      </c>
      <c r="B1504" s="98" t="s">
        <v>2148</v>
      </c>
      <c r="C1504" s="98" t="s">
        <v>2149</v>
      </c>
      <c r="D1504" s="98"/>
    </row>
    <row r="1505" spans="1:4" ht="12.75">
      <c r="A1505" s="98" t="s">
        <v>6978</v>
      </c>
      <c r="B1505" s="98" t="s">
        <v>2150</v>
      </c>
      <c r="C1505" s="98" t="s">
        <v>2151</v>
      </c>
      <c r="D1505" s="98"/>
    </row>
    <row r="1506" spans="1:4" ht="12.75">
      <c r="A1506" s="98" t="s">
        <v>6978</v>
      </c>
      <c r="B1506" s="98" t="s">
        <v>2152</v>
      </c>
      <c r="C1506" s="98" t="s">
        <v>2153</v>
      </c>
      <c r="D1506" s="98"/>
    </row>
    <row r="1507" spans="1:4" ht="12.75">
      <c r="A1507" s="98" t="s">
        <v>6978</v>
      </c>
      <c r="B1507" s="98" t="s">
        <v>2154</v>
      </c>
      <c r="C1507" s="98" t="s">
        <v>2155</v>
      </c>
      <c r="D1507" s="98"/>
    </row>
    <row r="1508" spans="1:4" ht="12.75">
      <c r="A1508" s="98" t="s">
        <v>6978</v>
      </c>
      <c r="B1508" s="98" t="s">
        <v>2156</v>
      </c>
      <c r="C1508" s="98" t="s">
        <v>2157</v>
      </c>
      <c r="D1508" s="98"/>
    </row>
    <row r="1509" spans="1:4" ht="12.75">
      <c r="A1509" s="98" t="s">
        <v>6978</v>
      </c>
      <c r="B1509" s="98" t="s">
        <v>2158</v>
      </c>
      <c r="C1509" s="98" t="s">
        <v>2159</v>
      </c>
      <c r="D1509" s="98"/>
    </row>
    <row r="1510" spans="1:4" ht="12.75">
      <c r="A1510" s="98" t="s">
        <v>6978</v>
      </c>
      <c r="B1510" s="98" t="s">
        <v>2160</v>
      </c>
      <c r="C1510" s="98" t="s">
        <v>2161</v>
      </c>
      <c r="D1510" s="98"/>
    </row>
    <row r="1511" spans="1:4" ht="12.75">
      <c r="A1511" s="98" t="s">
        <v>6978</v>
      </c>
      <c r="B1511" s="98" t="s">
        <v>2162</v>
      </c>
      <c r="C1511" s="98" t="s">
        <v>2163</v>
      </c>
      <c r="D1511" s="98"/>
    </row>
    <row r="1512" spans="1:4" ht="12.75">
      <c r="A1512" s="98" t="s">
        <v>6978</v>
      </c>
      <c r="B1512" s="98" t="s">
        <v>2164</v>
      </c>
      <c r="C1512" s="98" t="s">
        <v>2165</v>
      </c>
      <c r="D1512" s="98"/>
    </row>
    <row r="1513" spans="1:4" ht="12.75">
      <c r="A1513" s="98" t="s">
        <v>6978</v>
      </c>
      <c r="B1513" s="98" t="s">
        <v>2166</v>
      </c>
      <c r="C1513" s="98" t="s">
        <v>2167</v>
      </c>
      <c r="D1513" s="98"/>
    </row>
    <row r="1514" spans="1:4" ht="12.75">
      <c r="A1514" s="98" t="s">
        <v>6978</v>
      </c>
      <c r="B1514" s="98" t="s">
        <v>5502</v>
      </c>
      <c r="C1514" s="98" t="s">
        <v>5503</v>
      </c>
      <c r="D1514" s="98"/>
    </row>
    <row r="1515" spans="1:4" ht="12.75">
      <c r="A1515" s="98" t="s">
        <v>6978</v>
      </c>
      <c r="B1515" s="98" t="s">
        <v>164</v>
      </c>
      <c r="C1515" s="98" t="s">
        <v>165</v>
      </c>
      <c r="D1515" s="98"/>
    </row>
    <row r="1516" spans="1:4" ht="12.75">
      <c r="A1516" s="98" t="s">
        <v>6978</v>
      </c>
      <c r="B1516" s="98" t="s">
        <v>568</v>
      </c>
      <c r="C1516" s="98" t="s">
        <v>569</v>
      </c>
      <c r="D1516" s="98"/>
    </row>
    <row r="1517" spans="1:4" ht="12.75">
      <c r="A1517" s="98" t="s">
        <v>6978</v>
      </c>
      <c r="B1517" s="98" t="s">
        <v>8519</v>
      </c>
      <c r="C1517" s="98" t="s">
        <v>8520</v>
      </c>
      <c r="D1517" s="98"/>
    </row>
    <row r="1518" spans="1:4" ht="12.75">
      <c r="A1518" s="98" t="s">
        <v>6978</v>
      </c>
      <c r="B1518" s="98" t="s">
        <v>6918</v>
      </c>
      <c r="C1518" s="98" t="s">
        <v>6919</v>
      </c>
      <c r="D1518" s="98"/>
    </row>
    <row r="1519" spans="1:4" ht="12.75">
      <c r="A1519" s="98" t="s">
        <v>6978</v>
      </c>
      <c r="B1519" s="98" t="s">
        <v>2168</v>
      </c>
      <c r="C1519" s="98" t="s">
        <v>2169</v>
      </c>
      <c r="D1519" s="98"/>
    </row>
    <row r="1520" spans="1:4" ht="12.75">
      <c r="A1520" s="98" t="s">
        <v>6978</v>
      </c>
      <c r="B1520" s="98" t="s">
        <v>2170</v>
      </c>
      <c r="C1520" s="98" t="s">
        <v>2171</v>
      </c>
      <c r="D1520" s="98"/>
    </row>
    <row r="1521" spans="1:4" ht="12.75">
      <c r="A1521" s="98" t="s">
        <v>6978</v>
      </c>
      <c r="B1521" s="98" t="s">
        <v>2172</v>
      </c>
      <c r="C1521" s="98" t="s">
        <v>2173</v>
      </c>
      <c r="D1521" s="98"/>
    </row>
    <row r="1522" spans="1:4" ht="12.75">
      <c r="A1522" s="98" t="s">
        <v>6978</v>
      </c>
      <c r="B1522" s="98" t="s">
        <v>2174</v>
      </c>
      <c r="C1522" s="98" t="s">
        <v>2175</v>
      </c>
      <c r="D1522" s="98"/>
    </row>
    <row r="1523" spans="1:4" ht="12.75">
      <c r="A1523" s="98" t="s">
        <v>6978</v>
      </c>
      <c r="B1523" s="98" t="s">
        <v>2176</v>
      </c>
      <c r="C1523" s="98" t="s">
        <v>2177</v>
      </c>
      <c r="D1523" s="98"/>
    </row>
    <row r="1524" spans="1:4" ht="12.75">
      <c r="A1524" s="98" t="s">
        <v>6978</v>
      </c>
      <c r="B1524" s="98" t="s">
        <v>2178</v>
      </c>
      <c r="C1524" s="98" t="s">
        <v>2179</v>
      </c>
      <c r="D1524" s="98"/>
    </row>
    <row r="1525" spans="1:4" ht="12.75">
      <c r="A1525" s="98" t="s">
        <v>6978</v>
      </c>
      <c r="B1525" s="98" t="s">
        <v>2180</v>
      </c>
      <c r="C1525" s="98" t="s">
        <v>2181</v>
      </c>
      <c r="D1525" s="98"/>
    </row>
    <row r="1526" spans="1:4" ht="12.75">
      <c r="A1526" s="98" t="s">
        <v>6978</v>
      </c>
      <c r="B1526" s="98" t="s">
        <v>2180</v>
      </c>
      <c r="C1526" s="98" t="s">
        <v>8354</v>
      </c>
      <c r="D1526" s="98"/>
    </row>
    <row r="1527" spans="1:4" ht="12.75">
      <c r="A1527" s="98" t="s">
        <v>6978</v>
      </c>
      <c r="B1527" s="98" t="s">
        <v>2180</v>
      </c>
      <c r="C1527" s="98" t="s">
        <v>9069</v>
      </c>
      <c r="D1527" s="98"/>
    </row>
    <row r="1528" spans="1:4" ht="12.75">
      <c r="A1528" s="98" t="s">
        <v>6978</v>
      </c>
      <c r="B1528" s="98" t="s">
        <v>2182</v>
      </c>
      <c r="C1528" s="98" t="s">
        <v>2183</v>
      </c>
      <c r="D1528" s="98"/>
    </row>
    <row r="1529" spans="1:4" ht="12.75">
      <c r="A1529" s="98" t="s">
        <v>6978</v>
      </c>
      <c r="B1529" s="98" t="s">
        <v>2184</v>
      </c>
      <c r="C1529" s="98" t="s">
        <v>2185</v>
      </c>
      <c r="D1529" s="98"/>
    </row>
    <row r="1530" spans="1:4" ht="12.75">
      <c r="A1530" s="98" t="s">
        <v>6978</v>
      </c>
      <c r="B1530" s="98" t="s">
        <v>2186</v>
      </c>
      <c r="C1530" s="98" t="s">
        <v>2187</v>
      </c>
      <c r="D1530" s="98"/>
    </row>
    <row r="1531" spans="1:4" ht="12.75">
      <c r="A1531" s="98" t="s">
        <v>6978</v>
      </c>
      <c r="B1531" s="98" t="s">
        <v>2188</v>
      </c>
      <c r="C1531" s="98" t="s">
        <v>2189</v>
      </c>
      <c r="D1531" s="98"/>
    </row>
    <row r="1532" spans="1:4" ht="12.75">
      <c r="A1532" s="98" t="s">
        <v>6978</v>
      </c>
      <c r="B1532" s="98" t="s">
        <v>2190</v>
      </c>
      <c r="C1532" s="98" t="s">
        <v>8229</v>
      </c>
      <c r="D1532" s="98"/>
    </row>
    <row r="1533" spans="1:4" ht="12.75">
      <c r="A1533" s="98" t="s">
        <v>6978</v>
      </c>
      <c r="B1533" s="98" t="s">
        <v>2191</v>
      </c>
      <c r="C1533" s="98" t="s">
        <v>2192</v>
      </c>
      <c r="D1533" s="98"/>
    </row>
    <row r="1534" spans="1:4" ht="12.75">
      <c r="A1534" s="98" t="s">
        <v>6978</v>
      </c>
      <c r="B1534" s="98" t="s">
        <v>2193</v>
      </c>
      <c r="C1534" s="98" t="s">
        <v>2194</v>
      </c>
      <c r="D1534" s="98"/>
    </row>
    <row r="1535" spans="1:4" ht="12.75">
      <c r="A1535" s="98" t="s">
        <v>6978</v>
      </c>
      <c r="B1535" s="98" t="s">
        <v>2195</v>
      </c>
      <c r="C1535" s="98" t="s">
        <v>2196</v>
      </c>
      <c r="D1535" s="98"/>
    </row>
    <row r="1536" spans="1:4" ht="12.75">
      <c r="A1536" s="98" t="s">
        <v>6978</v>
      </c>
      <c r="B1536" s="98" t="s">
        <v>2197</v>
      </c>
      <c r="C1536" s="98" t="s">
        <v>2198</v>
      </c>
      <c r="D1536" s="98"/>
    </row>
    <row r="1537" spans="1:4" ht="12.75">
      <c r="A1537" s="98" t="s">
        <v>6978</v>
      </c>
      <c r="B1537" s="98" t="s">
        <v>2199</v>
      </c>
      <c r="C1537" s="98" t="s">
        <v>2200</v>
      </c>
      <c r="D1537" s="98"/>
    </row>
    <row r="1538" spans="1:4" ht="12.75">
      <c r="A1538" s="98" t="s">
        <v>6978</v>
      </c>
      <c r="B1538" s="98" t="s">
        <v>2199</v>
      </c>
      <c r="C1538" s="98" t="s">
        <v>2200</v>
      </c>
      <c r="D1538" s="98"/>
    </row>
    <row r="1539" spans="1:4" ht="12.75">
      <c r="A1539" s="98" t="s">
        <v>6978</v>
      </c>
      <c r="B1539" s="98" t="s">
        <v>2201</v>
      </c>
      <c r="C1539" s="98" t="s">
        <v>2202</v>
      </c>
      <c r="D1539" s="98"/>
    </row>
    <row r="1540" spans="1:4" ht="12.75">
      <c r="A1540" s="98" t="s">
        <v>6978</v>
      </c>
      <c r="B1540" s="98" t="s">
        <v>2203</v>
      </c>
      <c r="C1540" s="98" t="s">
        <v>2204</v>
      </c>
      <c r="D1540" s="98"/>
    </row>
    <row r="1541" spans="1:4" ht="12.75">
      <c r="A1541" s="98" t="s">
        <v>6978</v>
      </c>
      <c r="B1541" s="98" t="s">
        <v>2205</v>
      </c>
      <c r="C1541" s="98" t="s">
        <v>2206</v>
      </c>
      <c r="D1541" s="98"/>
    </row>
    <row r="1542" spans="1:4" ht="12.75">
      <c r="A1542" s="98" t="s">
        <v>6978</v>
      </c>
      <c r="B1542" s="98" t="s">
        <v>2207</v>
      </c>
      <c r="C1542" s="98" t="s">
        <v>2208</v>
      </c>
      <c r="D1542" s="98"/>
    </row>
    <row r="1543" spans="1:4" ht="12.75">
      <c r="A1543" s="98" t="s">
        <v>6978</v>
      </c>
      <c r="B1543" s="98" t="s">
        <v>2209</v>
      </c>
      <c r="C1543" s="98" t="s">
        <v>2210</v>
      </c>
      <c r="D1543" s="98"/>
    </row>
    <row r="1544" spans="1:4" ht="12.75">
      <c r="A1544" s="98" t="s">
        <v>6978</v>
      </c>
      <c r="B1544" s="98" t="s">
        <v>2211</v>
      </c>
      <c r="C1544" s="98" t="s">
        <v>2212</v>
      </c>
      <c r="D1544" s="98"/>
    </row>
    <row r="1545" spans="1:4" ht="12.75">
      <c r="A1545" s="98" t="s">
        <v>6978</v>
      </c>
      <c r="B1545" s="98" t="s">
        <v>2213</v>
      </c>
      <c r="C1545" s="98" t="s">
        <v>2214</v>
      </c>
      <c r="D1545" s="98"/>
    </row>
    <row r="1546" spans="1:4" ht="12.75">
      <c r="A1546" s="98" t="s">
        <v>6978</v>
      </c>
      <c r="B1546" s="98" t="s">
        <v>2215</v>
      </c>
      <c r="C1546" s="98" t="s">
        <v>2216</v>
      </c>
      <c r="D1546" s="98"/>
    </row>
    <row r="1547" spans="1:4" ht="12.75">
      <c r="A1547" s="98" t="s">
        <v>6978</v>
      </c>
      <c r="B1547" s="98" t="s">
        <v>5893</v>
      </c>
      <c r="C1547" s="98" t="s">
        <v>5894</v>
      </c>
      <c r="D1547" s="98"/>
    </row>
    <row r="1548" spans="1:4" ht="12.75">
      <c r="A1548" s="98" t="s">
        <v>6978</v>
      </c>
      <c r="B1548" s="98" t="s">
        <v>9070</v>
      </c>
      <c r="C1548" s="98" t="s">
        <v>9071</v>
      </c>
      <c r="D1548" s="98"/>
    </row>
    <row r="1549" spans="1:4" ht="12.75">
      <c r="A1549" s="98" t="s">
        <v>6978</v>
      </c>
      <c r="B1549" s="98" t="s">
        <v>9072</v>
      </c>
      <c r="C1549" s="98" t="s">
        <v>9073</v>
      </c>
      <c r="D1549" s="98"/>
    </row>
    <row r="1550" spans="1:4" ht="12.75">
      <c r="A1550" s="98" t="s">
        <v>6978</v>
      </c>
      <c r="B1550" s="98" t="s">
        <v>7661</v>
      </c>
      <c r="C1550" s="98" t="s">
        <v>7662</v>
      </c>
      <c r="D1550" s="98"/>
    </row>
    <row r="1551" spans="1:4" ht="12.75">
      <c r="A1551" s="98" t="s">
        <v>6978</v>
      </c>
      <c r="B1551" s="98" t="s">
        <v>7663</v>
      </c>
      <c r="C1551" s="98" t="s">
        <v>7664</v>
      </c>
      <c r="D1551" s="98"/>
    </row>
    <row r="1552" spans="1:4" ht="12.75">
      <c r="A1552" s="98" t="s">
        <v>6978</v>
      </c>
      <c r="B1552" s="98" t="s">
        <v>7665</v>
      </c>
      <c r="C1552" s="98" t="s">
        <v>7666</v>
      </c>
      <c r="D1552" s="98"/>
    </row>
    <row r="1553" spans="1:4" ht="12.75">
      <c r="A1553" s="98" t="s">
        <v>6978</v>
      </c>
      <c r="B1553" s="98" t="s">
        <v>7667</v>
      </c>
      <c r="C1553" s="98" t="s">
        <v>7668</v>
      </c>
      <c r="D1553" s="98"/>
    </row>
    <row r="1554" spans="1:4" ht="12.75">
      <c r="A1554" s="98" t="s">
        <v>6978</v>
      </c>
      <c r="B1554" s="98" t="s">
        <v>3721</v>
      </c>
      <c r="C1554" s="98" t="s">
        <v>3722</v>
      </c>
      <c r="D1554" s="98"/>
    </row>
    <row r="1555" spans="1:4" ht="12.75">
      <c r="A1555" s="98" t="s">
        <v>6978</v>
      </c>
      <c r="B1555" s="98" t="s">
        <v>7353</v>
      </c>
      <c r="C1555" s="98" t="s">
        <v>7354</v>
      </c>
      <c r="D1555" s="98"/>
    </row>
    <row r="1556" spans="1:4" ht="12.75">
      <c r="A1556" s="98" t="s">
        <v>6978</v>
      </c>
      <c r="B1556" s="98" t="s">
        <v>8521</v>
      </c>
      <c r="C1556" s="98" t="s">
        <v>8522</v>
      </c>
      <c r="D1556" s="98"/>
    </row>
    <row r="1557" spans="1:4" ht="12.75">
      <c r="A1557" s="98" t="s">
        <v>6978</v>
      </c>
      <c r="B1557" s="98" t="s">
        <v>8523</v>
      </c>
      <c r="C1557" s="98" t="s">
        <v>9074</v>
      </c>
      <c r="D1557" s="98"/>
    </row>
    <row r="1558" spans="1:4" ht="12.75">
      <c r="A1558" s="98" t="s">
        <v>6978</v>
      </c>
      <c r="B1558" s="98" t="s">
        <v>8524</v>
      </c>
      <c r="C1558" s="98" t="s">
        <v>9075</v>
      </c>
      <c r="D1558" s="98"/>
    </row>
    <row r="1559" spans="1:4" ht="12.75">
      <c r="A1559" s="98" t="s">
        <v>6978</v>
      </c>
      <c r="B1559" s="98" t="s">
        <v>8525</v>
      </c>
      <c r="C1559" s="98" t="s">
        <v>9076</v>
      </c>
      <c r="D1559" s="98"/>
    </row>
    <row r="1560" spans="1:4" ht="12.75">
      <c r="A1560" s="98" t="s">
        <v>6978</v>
      </c>
      <c r="B1560" s="98" t="s">
        <v>8526</v>
      </c>
      <c r="C1560" s="98" t="s">
        <v>9077</v>
      </c>
      <c r="D1560" s="98"/>
    </row>
    <row r="1561" spans="1:4" ht="12.75">
      <c r="A1561" s="98" t="s">
        <v>6978</v>
      </c>
      <c r="B1561" s="98" t="s">
        <v>8527</v>
      </c>
      <c r="C1561" s="98" t="s">
        <v>9078</v>
      </c>
      <c r="D1561" s="98"/>
    </row>
    <row r="1562" spans="1:4" ht="12.75">
      <c r="A1562" s="98" t="s">
        <v>6978</v>
      </c>
      <c r="B1562" s="98" t="s">
        <v>8528</v>
      </c>
      <c r="C1562" s="98" t="s">
        <v>9079</v>
      </c>
      <c r="D1562" s="98"/>
    </row>
    <row r="1563" spans="1:4" ht="12.75">
      <c r="A1563" s="98" t="s">
        <v>6978</v>
      </c>
      <c r="B1563" s="98" t="s">
        <v>8529</v>
      </c>
      <c r="C1563" s="98" t="s">
        <v>9080</v>
      </c>
      <c r="D1563" s="98"/>
    </row>
    <row r="1564" spans="1:4" ht="12.75">
      <c r="A1564" s="98" t="s">
        <v>6978</v>
      </c>
      <c r="B1564" s="98" t="s">
        <v>8530</v>
      </c>
      <c r="C1564" s="98" t="s">
        <v>9081</v>
      </c>
      <c r="D1564" s="98"/>
    </row>
    <row r="1565" spans="1:4" ht="12.75">
      <c r="A1565" s="98" t="s">
        <v>6978</v>
      </c>
      <c r="B1565" s="98" t="s">
        <v>8531</v>
      </c>
      <c r="C1565" s="98" t="s">
        <v>9082</v>
      </c>
      <c r="D1565" s="98"/>
    </row>
    <row r="1566" spans="1:4" ht="12.75">
      <c r="A1566" s="98" t="s">
        <v>6978</v>
      </c>
      <c r="B1566" s="98" t="s">
        <v>8532</v>
      </c>
      <c r="C1566" s="98" t="s">
        <v>9083</v>
      </c>
      <c r="D1566" s="98"/>
    </row>
    <row r="1567" spans="1:4" ht="12.75">
      <c r="A1567" s="98" t="s">
        <v>6978</v>
      </c>
      <c r="B1567" s="98" t="s">
        <v>8533</v>
      </c>
      <c r="C1567" s="98" t="s">
        <v>9084</v>
      </c>
      <c r="D1567" s="98"/>
    </row>
    <row r="1568" spans="1:4" ht="12.75">
      <c r="A1568" s="98" t="s">
        <v>6978</v>
      </c>
      <c r="B1568" s="98" t="s">
        <v>8534</v>
      </c>
      <c r="C1568" s="98" t="s">
        <v>9085</v>
      </c>
      <c r="D1568" s="98"/>
    </row>
    <row r="1569" spans="1:4" ht="12.75">
      <c r="A1569" s="98" t="s">
        <v>6978</v>
      </c>
      <c r="B1569" s="98" t="s">
        <v>9086</v>
      </c>
      <c r="C1569" s="98" t="s">
        <v>9087</v>
      </c>
      <c r="D1569" s="98"/>
    </row>
    <row r="1570" spans="1:4" ht="12.75">
      <c r="A1570" s="98" t="s">
        <v>6978</v>
      </c>
      <c r="B1570" s="98" t="s">
        <v>8535</v>
      </c>
      <c r="C1570" s="98" t="s">
        <v>9088</v>
      </c>
      <c r="D1570" s="98"/>
    </row>
    <row r="1571" spans="1:4" ht="12.75">
      <c r="A1571" s="98" t="s">
        <v>6978</v>
      </c>
      <c r="B1571" s="98" t="s">
        <v>8536</v>
      </c>
      <c r="C1571" s="98" t="s">
        <v>9089</v>
      </c>
      <c r="D1571" s="98"/>
    </row>
    <row r="1572" spans="1:4" ht="12.75">
      <c r="A1572" s="98" t="s">
        <v>6978</v>
      </c>
      <c r="B1572" s="98" t="s">
        <v>8537</v>
      </c>
      <c r="C1572" s="98" t="s">
        <v>9090</v>
      </c>
      <c r="D1572" s="98"/>
    </row>
    <row r="1573" spans="1:4" ht="12.75">
      <c r="A1573" s="98" t="s">
        <v>6978</v>
      </c>
      <c r="B1573" s="98" t="s">
        <v>8538</v>
      </c>
      <c r="C1573" s="98" t="s">
        <v>8539</v>
      </c>
      <c r="D1573" s="98"/>
    </row>
    <row r="1574" spans="1:4" ht="12.75">
      <c r="A1574" s="98" t="s">
        <v>6978</v>
      </c>
      <c r="B1574" s="98" t="s">
        <v>8540</v>
      </c>
      <c r="C1574" s="98" t="s">
        <v>8541</v>
      </c>
      <c r="D1574" s="98"/>
    </row>
    <row r="1575" spans="1:4" ht="12.75">
      <c r="A1575" s="98" t="s">
        <v>6978</v>
      </c>
      <c r="B1575" s="98" t="s">
        <v>8542</v>
      </c>
      <c r="C1575" s="98" t="s">
        <v>8543</v>
      </c>
      <c r="D1575" s="98"/>
    </row>
    <row r="1576" spans="1:4" ht="12.75">
      <c r="A1576" s="98" t="s">
        <v>6978</v>
      </c>
      <c r="B1576" s="98" t="s">
        <v>8544</v>
      </c>
      <c r="C1576" s="98" t="s">
        <v>8545</v>
      </c>
      <c r="D1576" s="98"/>
    </row>
    <row r="1577" spans="1:4" ht="12.75">
      <c r="A1577" s="98" t="s">
        <v>6978</v>
      </c>
      <c r="B1577" s="98" t="s">
        <v>8546</v>
      </c>
      <c r="C1577" s="98" t="s">
        <v>8547</v>
      </c>
      <c r="D1577" s="98"/>
    </row>
    <row r="1578" spans="1:4" ht="12.75">
      <c r="A1578" s="98" t="s">
        <v>6978</v>
      </c>
      <c r="B1578" s="98" t="s">
        <v>8548</v>
      </c>
      <c r="C1578" s="98" t="s">
        <v>8549</v>
      </c>
      <c r="D1578" s="98"/>
    </row>
    <row r="1579" spans="1:4" ht="12.75">
      <c r="A1579" s="98" t="s">
        <v>6978</v>
      </c>
      <c r="B1579" s="98" t="s">
        <v>8550</v>
      </c>
      <c r="C1579" s="98" t="s">
        <v>8551</v>
      </c>
      <c r="D1579" s="98"/>
    </row>
    <row r="1580" spans="1:4" ht="12.75">
      <c r="A1580" s="98" t="s">
        <v>6978</v>
      </c>
      <c r="B1580" s="98" t="s">
        <v>8552</v>
      </c>
      <c r="C1580" s="98" t="s">
        <v>8553</v>
      </c>
      <c r="D1580" s="98"/>
    </row>
    <row r="1581" spans="1:4" ht="12.75">
      <c r="A1581" s="98" t="s">
        <v>6978</v>
      </c>
      <c r="B1581" s="98" t="s">
        <v>8554</v>
      </c>
      <c r="C1581" s="98" t="s">
        <v>8555</v>
      </c>
      <c r="D1581" s="98"/>
    </row>
    <row r="1582" spans="1:4" ht="12.75">
      <c r="A1582" s="98" t="s">
        <v>6978</v>
      </c>
      <c r="B1582" s="98" t="s">
        <v>8556</v>
      </c>
      <c r="C1582" s="98" t="s">
        <v>8557</v>
      </c>
      <c r="D1582" s="98"/>
    </row>
    <row r="1583" spans="1:4" ht="12.75">
      <c r="A1583" s="98" t="s">
        <v>6978</v>
      </c>
      <c r="B1583" s="98" t="s">
        <v>8558</v>
      </c>
      <c r="C1583" s="98" t="s">
        <v>8559</v>
      </c>
      <c r="D1583" s="98"/>
    </row>
    <row r="1584" spans="1:4" ht="12.75">
      <c r="A1584" s="98" t="s">
        <v>6978</v>
      </c>
      <c r="B1584" s="98" t="s">
        <v>8560</v>
      </c>
      <c r="C1584" s="98" t="s">
        <v>8561</v>
      </c>
      <c r="D1584" s="98"/>
    </row>
    <row r="1585" spans="1:4" ht="12.75">
      <c r="A1585" s="98" t="s">
        <v>6978</v>
      </c>
      <c r="B1585" s="98" t="s">
        <v>8562</v>
      </c>
      <c r="C1585" s="98" t="s">
        <v>8563</v>
      </c>
      <c r="D1585" s="98"/>
    </row>
    <row r="1586" spans="1:4" ht="12.75">
      <c r="A1586" s="98" t="s">
        <v>6978</v>
      </c>
      <c r="B1586" s="98" t="s">
        <v>8564</v>
      </c>
      <c r="C1586" s="98" t="s">
        <v>8565</v>
      </c>
      <c r="D1586" s="98"/>
    </row>
    <row r="1587" spans="1:4" ht="12.75">
      <c r="A1587" s="98" t="s">
        <v>6978</v>
      </c>
      <c r="B1587" s="98" t="s">
        <v>8566</v>
      </c>
      <c r="C1587" s="98" t="s">
        <v>8567</v>
      </c>
      <c r="D1587" s="98"/>
    </row>
    <row r="1588" spans="1:4" ht="12.75">
      <c r="A1588" s="98" t="s">
        <v>6978</v>
      </c>
      <c r="B1588" s="98" t="s">
        <v>8568</v>
      </c>
      <c r="C1588" s="98" t="s">
        <v>8569</v>
      </c>
      <c r="D1588" s="98"/>
    </row>
    <row r="1589" spans="1:4" ht="12.75">
      <c r="A1589" s="98" t="s">
        <v>6978</v>
      </c>
      <c r="B1589" s="98" t="s">
        <v>8570</v>
      </c>
      <c r="C1589" s="98" t="s">
        <v>8571</v>
      </c>
      <c r="D1589" s="98"/>
    </row>
    <row r="1590" spans="1:4" ht="12.75">
      <c r="A1590" s="98" t="s">
        <v>6978</v>
      </c>
      <c r="B1590" s="98" t="s">
        <v>8572</v>
      </c>
      <c r="C1590" s="98" t="s">
        <v>8573</v>
      </c>
      <c r="D1590" s="98"/>
    </row>
    <row r="1591" spans="1:4" ht="12.75">
      <c r="A1591" s="98" t="s">
        <v>6978</v>
      </c>
      <c r="B1591" s="98" t="s">
        <v>8574</v>
      </c>
      <c r="C1591" s="98" t="s">
        <v>8575</v>
      </c>
      <c r="D1591" s="98"/>
    </row>
    <row r="1592" spans="1:4" ht="12.75">
      <c r="A1592" s="98" t="s">
        <v>6978</v>
      </c>
      <c r="B1592" s="98" t="s">
        <v>8576</v>
      </c>
      <c r="C1592" s="98" t="s">
        <v>8577</v>
      </c>
      <c r="D1592" s="98"/>
    </row>
    <row r="1593" spans="1:4" ht="12.75">
      <c r="A1593" s="98" t="s">
        <v>6978</v>
      </c>
      <c r="B1593" s="98" t="s">
        <v>9091</v>
      </c>
      <c r="C1593" s="98" t="s">
        <v>9092</v>
      </c>
      <c r="D1593" s="98"/>
    </row>
    <row r="1594" spans="1:4" ht="12.75">
      <c r="A1594" s="98" t="s">
        <v>6978</v>
      </c>
      <c r="B1594" s="98" t="s">
        <v>9093</v>
      </c>
      <c r="C1594" s="98" t="s">
        <v>9094</v>
      </c>
      <c r="D1594" s="98"/>
    </row>
    <row r="1595" spans="1:4" ht="12.75">
      <c r="A1595" s="98" t="s">
        <v>6978</v>
      </c>
      <c r="B1595" s="98" t="s">
        <v>8578</v>
      </c>
      <c r="C1595" s="98" t="s">
        <v>8579</v>
      </c>
      <c r="D1595" s="98"/>
    </row>
    <row r="1596" spans="1:4" ht="12.75">
      <c r="A1596" s="98" t="s">
        <v>6978</v>
      </c>
      <c r="B1596" s="98" t="s">
        <v>9095</v>
      </c>
      <c r="C1596" s="98" t="s">
        <v>9058</v>
      </c>
      <c r="D1596" s="98"/>
    </row>
    <row r="1597" spans="1:4" ht="12.75">
      <c r="A1597" s="98" t="s">
        <v>6978</v>
      </c>
      <c r="B1597" s="98" t="s">
        <v>1916</v>
      </c>
      <c r="C1597" s="98" t="s">
        <v>1917</v>
      </c>
      <c r="D1597" s="98"/>
    </row>
    <row r="1598" spans="1:4" ht="12.75">
      <c r="A1598" s="98" t="s">
        <v>6978</v>
      </c>
      <c r="B1598" s="98" t="s">
        <v>1918</v>
      </c>
      <c r="C1598" s="98" t="s">
        <v>1919</v>
      </c>
      <c r="D1598" s="98"/>
    </row>
    <row r="1599" spans="1:4" ht="12.75">
      <c r="A1599" s="98" t="s">
        <v>6978</v>
      </c>
      <c r="B1599" s="98" t="s">
        <v>1920</v>
      </c>
      <c r="C1599" s="98" t="s">
        <v>1921</v>
      </c>
      <c r="D1599" s="98"/>
    </row>
    <row r="1600" spans="1:4" ht="12.75">
      <c r="A1600" s="98" t="s">
        <v>6978</v>
      </c>
      <c r="B1600" s="98" t="s">
        <v>5172</v>
      </c>
      <c r="C1600" s="98" t="s">
        <v>5173</v>
      </c>
      <c r="D1600" s="98"/>
    </row>
    <row r="1601" spans="1:4" ht="12.75">
      <c r="A1601" s="98" t="s">
        <v>6978</v>
      </c>
      <c r="B1601" s="98" t="s">
        <v>1922</v>
      </c>
      <c r="C1601" s="98" t="s">
        <v>1923</v>
      </c>
      <c r="D1601" s="98"/>
    </row>
    <row r="1602" spans="1:4" ht="12.75">
      <c r="A1602" s="98" t="s">
        <v>6978</v>
      </c>
      <c r="B1602" s="98" t="s">
        <v>781</v>
      </c>
      <c r="C1602" s="98" t="s">
        <v>782</v>
      </c>
      <c r="D1602" s="98"/>
    </row>
    <row r="1603" spans="1:4" ht="12.75">
      <c r="A1603" s="98" t="s">
        <v>6978</v>
      </c>
      <c r="B1603" s="98" t="s">
        <v>7679</v>
      </c>
      <c r="C1603" s="98" t="s">
        <v>7680</v>
      </c>
      <c r="D1603" s="98"/>
    </row>
    <row r="1604" spans="1:4" ht="12.75">
      <c r="A1604" s="98" t="s">
        <v>6978</v>
      </c>
      <c r="B1604" s="98" t="s">
        <v>1386</v>
      </c>
      <c r="C1604" s="98" t="s">
        <v>1387</v>
      </c>
      <c r="D1604" s="98"/>
    </row>
    <row r="1605" spans="1:4" ht="12.75">
      <c r="A1605" s="98" t="s">
        <v>6978</v>
      </c>
      <c r="B1605" s="98" t="s">
        <v>1924</v>
      </c>
      <c r="C1605" s="98" t="s">
        <v>1925</v>
      </c>
      <c r="D1605" s="98"/>
    </row>
    <row r="1606" spans="1:4" ht="12.75">
      <c r="A1606" s="98" t="s">
        <v>6978</v>
      </c>
      <c r="B1606" s="98" t="s">
        <v>1926</v>
      </c>
      <c r="C1606" s="98" t="s">
        <v>1388</v>
      </c>
      <c r="D1606" s="98"/>
    </row>
    <row r="1607" spans="1:4" ht="12.75">
      <c r="A1607" s="98" t="s">
        <v>6978</v>
      </c>
      <c r="B1607" s="98" t="s">
        <v>1927</v>
      </c>
      <c r="C1607" s="98" t="s">
        <v>1928</v>
      </c>
      <c r="D1607" s="98"/>
    </row>
    <row r="1608" spans="1:4" ht="12.75">
      <c r="A1608" s="98" t="s">
        <v>6978</v>
      </c>
      <c r="B1608" s="98" t="s">
        <v>5170</v>
      </c>
      <c r="C1608" s="98" t="s">
        <v>5171</v>
      </c>
      <c r="D1608" s="98"/>
    </row>
    <row r="1609" spans="1:4" ht="12.75">
      <c r="A1609" s="98" t="s">
        <v>6978</v>
      </c>
      <c r="B1609" s="98" t="s">
        <v>4599</v>
      </c>
      <c r="C1609" s="98" t="s">
        <v>4600</v>
      </c>
      <c r="D1609" s="98"/>
    </row>
    <row r="1610" spans="1:4" ht="12.75">
      <c r="A1610" s="98" t="s">
        <v>6978</v>
      </c>
      <c r="B1610" s="98" t="s">
        <v>1929</v>
      </c>
      <c r="C1610" s="98" t="s">
        <v>8114</v>
      </c>
      <c r="D1610" s="98"/>
    </row>
    <row r="1611" spans="1:4" ht="12.75">
      <c r="A1611" s="98" t="s">
        <v>6978</v>
      </c>
      <c r="B1611" s="98" t="s">
        <v>8115</v>
      </c>
      <c r="C1611" s="98" t="s">
        <v>5630</v>
      </c>
      <c r="D1611" s="98"/>
    </row>
    <row r="1612" spans="1:4" ht="12.75">
      <c r="A1612" s="98" t="s">
        <v>6978</v>
      </c>
      <c r="B1612" s="98" t="s">
        <v>5631</v>
      </c>
      <c r="C1612" s="98" t="s">
        <v>5632</v>
      </c>
      <c r="D1612" s="98"/>
    </row>
    <row r="1613" spans="1:4" ht="12.75">
      <c r="A1613" s="98" t="s">
        <v>6978</v>
      </c>
      <c r="B1613" s="98" t="s">
        <v>5633</v>
      </c>
      <c r="C1613" s="98" t="s">
        <v>5634</v>
      </c>
      <c r="D1613" s="98"/>
    </row>
    <row r="1614" spans="1:4" ht="12.75">
      <c r="A1614" s="98" t="s">
        <v>6978</v>
      </c>
      <c r="B1614" s="98" t="s">
        <v>5635</v>
      </c>
      <c r="C1614" s="98" t="s">
        <v>5636</v>
      </c>
      <c r="D1614" s="98"/>
    </row>
    <row r="1615" spans="1:4" ht="12.75">
      <c r="A1615" s="98" t="s">
        <v>6978</v>
      </c>
      <c r="B1615" s="98" t="s">
        <v>5895</v>
      </c>
      <c r="C1615" s="98" t="s">
        <v>5896</v>
      </c>
      <c r="D1615" s="98"/>
    </row>
    <row r="1616" spans="1:4" ht="12.75">
      <c r="A1616" s="98" t="s">
        <v>6978</v>
      </c>
      <c r="B1616" s="98" t="s">
        <v>5637</v>
      </c>
      <c r="C1616" s="98" t="s">
        <v>5638</v>
      </c>
      <c r="D1616" s="98"/>
    </row>
    <row r="1617" spans="1:4" ht="12.75">
      <c r="A1617" s="98" t="s">
        <v>6978</v>
      </c>
      <c r="B1617" s="98" t="s">
        <v>5637</v>
      </c>
      <c r="C1617" s="98" t="s">
        <v>5638</v>
      </c>
      <c r="D1617" s="98"/>
    </row>
    <row r="1618" spans="1:4" ht="12.75">
      <c r="A1618" s="98" t="s">
        <v>6978</v>
      </c>
      <c r="B1618" s="98" t="s">
        <v>5637</v>
      </c>
      <c r="C1618" s="98" t="s">
        <v>5638</v>
      </c>
      <c r="D1618" s="98"/>
    </row>
    <row r="1619" spans="1:4" ht="12.75">
      <c r="A1619" s="98" t="s">
        <v>6978</v>
      </c>
      <c r="B1619" s="98" t="s">
        <v>5639</v>
      </c>
      <c r="C1619" s="98" t="s">
        <v>5640</v>
      </c>
      <c r="D1619" s="98"/>
    </row>
    <row r="1620" spans="1:4" ht="12.75">
      <c r="A1620" s="98" t="s">
        <v>6978</v>
      </c>
      <c r="B1620" s="98" t="s">
        <v>5641</v>
      </c>
      <c r="C1620" s="98" t="s">
        <v>5642</v>
      </c>
      <c r="D1620" s="98"/>
    </row>
    <row r="1621" spans="1:4" ht="12.75">
      <c r="A1621" s="98" t="s">
        <v>6978</v>
      </c>
      <c r="B1621" s="98" t="s">
        <v>5643</v>
      </c>
      <c r="C1621" s="98" t="s">
        <v>5644</v>
      </c>
      <c r="D1621" s="98"/>
    </row>
    <row r="1622" spans="1:4" ht="12.75">
      <c r="A1622" s="98" t="s">
        <v>6978</v>
      </c>
      <c r="B1622" s="98" t="s">
        <v>5643</v>
      </c>
      <c r="C1622" s="98" t="s">
        <v>9096</v>
      </c>
      <c r="D1622" s="98"/>
    </row>
    <row r="1623" spans="1:4" ht="12.75">
      <c r="A1623" s="98" t="s">
        <v>6978</v>
      </c>
      <c r="B1623" s="98" t="s">
        <v>9097</v>
      </c>
      <c r="C1623" s="98" t="s">
        <v>9098</v>
      </c>
      <c r="D1623" s="98"/>
    </row>
    <row r="1624" spans="1:4" ht="12.75">
      <c r="A1624" s="98" t="s">
        <v>6978</v>
      </c>
      <c r="B1624" s="98" t="s">
        <v>9099</v>
      </c>
      <c r="C1624" s="98" t="s">
        <v>9100</v>
      </c>
      <c r="D1624" s="98"/>
    </row>
    <row r="1625" spans="1:4" ht="12.75">
      <c r="A1625" s="98" t="s">
        <v>6978</v>
      </c>
      <c r="B1625" s="98" t="s">
        <v>2924</v>
      </c>
      <c r="C1625" s="98" t="s">
        <v>2925</v>
      </c>
      <c r="D1625" s="98"/>
    </row>
    <row r="1626" spans="1:4" ht="12.75">
      <c r="A1626" s="98" t="s">
        <v>6978</v>
      </c>
      <c r="B1626" s="98" t="s">
        <v>2926</v>
      </c>
      <c r="C1626" s="98" t="s">
        <v>2927</v>
      </c>
      <c r="D1626" s="98"/>
    </row>
    <row r="1627" spans="1:4" ht="12.75">
      <c r="A1627" s="98" t="s">
        <v>6978</v>
      </c>
      <c r="B1627" s="98" t="s">
        <v>2928</v>
      </c>
      <c r="C1627" s="98" t="s">
        <v>2929</v>
      </c>
      <c r="D1627" s="98"/>
    </row>
    <row r="1628" spans="1:4" ht="12.75">
      <c r="A1628" s="98" t="s">
        <v>6978</v>
      </c>
      <c r="B1628" s="98" t="s">
        <v>2930</v>
      </c>
      <c r="C1628" s="98" t="s">
        <v>2931</v>
      </c>
      <c r="D1628" s="98"/>
    </row>
    <row r="1629" spans="1:4" ht="12.75">
      <c r="A1629" s="98" t="s">
        <v>6978</v>
      </c>
      <c r="B1629" s="98" t="s">
        <v>2932</v>
      </c>
      <c r="C1629" s="98" t="s">
        <v>2933</v>
      </c>
      <c r="D1629" s="98"/>
    </row>
    <row r="1630" spans="1:4" ht="12.75">
      <c r="A1630" s="98" t="s">
        <v>6978</v>
      </c>
      <c r="B1630" s="98" t="s">
        <v>2934</v>
      </c>
      <c r="C1630" s="98" t="s">
        <v>2935</v>
      </c>
      <c r="D1630" s="98"/>
    </row>
    <row r="1631" spans="1:4" ht="12.75">
      <c r="A1631" s="98" t="s">
        <v>6978</v>
      </c>
      <c r="B1631" s="98" t="s">
        <v>2936</v>
      </c>
      <c r="C1631" s="98" t="s">
        <v>2937</v>
      </c>
      <c r="D1631" s="98"/>
    </row>
    <row r="1632" spans="1:4" ht="12.75">
      <c r="A1632" s="98" t="s">
        <v>6978</v>
      </c>
      <c r="B1632" s="98" t="s">
        <v>2938</v>
      </c>
      <c r="C1632" s="98" t="s">
        <v>2939</v>
      </c>
      <c r="D1632" s="98"/>
    </row>
    <row r="1633" spans="1:4" ht="12.75">
      <c r="A1633" s="98" t="s">
        <v>6978</v>
      </c>
      <c r="B1633" s="98" t="s">
        <v>4958</v>
      </c>
      <c r="C1633" s="98" t="s">
        <v>4959</v>
      </c>
      <c r="D1633" s="98"/>
    </row>
    <row r="1634" spans="1:4" ht="12.75">
      <c r="A1634" s="98" t="s">
        <v>6978</v>
      </c>
      <c r="B1634" s="98" t="s">
        <v>3526</v>
      </c>
      <c r="C1634" s="98" t="s">
        <v>3527</v>
      </c>
      <c r="D1634" s="98"/>
    </row>
    <row r="1635" spans="1:4" ht="12.75">
      <c r="A1635" s="98" t="s">
        <v>6978</v>
      </c>
      <c r="B1635" s="98" t="s">
        <v>3528</v>
      </c>
      <c r="C1635" s="98" t="s">
        <v>3529</v>
      </c>
      <c r="D1635" s="98"/>
    </row>
    <row r="1636" spans="1:4" ht="12.75">
      <c r="A1636" s="98" t="s">
        <v>6978</v>
      </c>
      <c r="B1636" s="98" t="s">
        <v>3530</v>
      </c>
      <c r="C1636" s="98" t="s">
        <v>3531</v>
      </c>
      <c r="D1636" s="98"/>
    </row>
    <row r="1637" spans="1:4" ht="12.75">
      <c r="A1637" s="98" t="s">
        <v>6978</v>
      </c>
      <c r="B1637" s="98" t="s">
        <v>3532</v>
      </c>
      <c r="C1637" s="98" t="s">
        <v>3533</v>
      </c>
      <c r="D1637" s="98"/>
    </row>
    <row r="1638" spans="1:4" ht="12.75">
      <c r="A1638" s="98" t="s">
        <v>6978</v>
      </c>
      <c r="B1638" s="98" t="s">
        <v>3534</v>
      </c>
      <c r="C1638" s="98" t="s">
        <v>3535</v>
      </c>
      <c r="D1638" s="98"/>
    </row>
    <row r="1639" spans="1:4" ht="12.75">
      <c r="A1639" s="98" t="s">
        <v>6978</v>
      </c>
      <c r="B1639" s="98" t="s">
        <v>3536</v>
      </c>
      <c r="C1639" s="98" t="s">
        <v>3537</v>
      </c>
      <c r="D1639" s="98"/>
    </row>
    <row r="1640" spans="1:4" ht="12.75">
      <c r="A1640" s="98" t="s">
        <v>6978</v>
      </c>
      <c r="B1640" s="98" t="s">
        <v>3538</v>
      </c>
      <c r="C1640" s="98" t="s">
        <v>3539</v>
      </c>
      <c r="D1640" s="98"/>
    </row>
    <row r="1641" spans="1:4" ht="12.75">
      <c r="A1641" s="98" t="s">
        <v>6978</v>
      </c>
      <c r="B1641" s="98" t="s">
        <v>3540</v>
      </c>
      <c r="C1641" s="98" t="s">
        <v>3541</v>
      </c>
      <c r="D1641" s="98"/>
    </row>
    <row r="1642" spans="1:4" ht="12.75">
      <c r="A1642" s="98" t="s">
        <v>6978</v>
      </c>
      <c r="B1642" s="98" t="s">
        <v>9101</v>
      </c>
      <c r="C1642" s="98" t="s">
        <v>9102</v>
      </c>
      <c r="D1642" s="98"/>
    </row>
    <row r="1643" spans="1:4" ht="12.75">
      <c r="A1643" s="98" t="s">
        <v>6978</v>
      </c>
      <c r="B1643" s="98" t="s">
        <v>3542</v>
      </c>
      <c r="C1643" s="98" t="s">
        <v>3543</v>
      </c>
      <c r="D1643" s="98"/>
    </row>
    <row r="1644" spans="1:4" ht="12.75">
      <c r="A1644" s="98" t="s">
        <v>6978</v>
      </c>
      <c r="B1644" s="98" t="s">
        <v>3544</v>
      </c>
      <c r="C1644" s="98" t="s">
        <v>3545</v>
      </c>
      <c r="D1644" s="98"/>
    </row>
    <row r="1645" spans="1:4" ht="12.75">
      <c r="A1645" s="98" t="s">
        <v>6978</v>
      </c>
      <c r="B1645" s="98" t="s">
        <v>3546</v>
      </c>
      <c r="C1645" s="98" t="s">
        <v>3547</v>
      </c>
      <c r="D1645" s="98"/>
    </row>
    <row r="1646" spans="1:4" ht="12.75">
      <c r="A1646" s="98" t="s">
        <v>6978</v>
      </c>
      <c r="B1646" s="98" t="s">
        <v>3548</v>
      </c>
      <c r="C1646" s="98" t="s">
        <v>3549</v>
      </c>
      <c r="D1646" s="98"/>
    </row>
    <row r="1647" spans="1:4" ht="12.75">
      <c r="A1647" s="98" t="s">
        <v>6978</v>
      </c>
      <c r="B1647" s="98" t="s">
        <v>1638</v>
      </c>
      <c r="C1647" s="98" t="s">
        <v>2342</v>
      </c>
      <c r="D1647" s="98"/>
    </row>
    <row r="1648" spans="1:4" ht="12.75">
      <c r="A1648" s="98" t="s">
        <v>6978</v>
      </c>
      <c r="B1648" s="98" t="s">
        <v>3550</v>
      </c>
      <c r="C1648" s="98" t="s">
        <v>3551</v>
      </c>
      <c r="D1648" s="98"/>
    </row>
    <row r="1649" spans="1:4" ht="12.75">
      <c r="A1649" s="98" t="s">
        <v>6978</v>
      </c>
      <c r="B1649" s="98" t="s">
        <v>3552</v>
      </c>
      <c r="C1649" s="98" t="s">
        <v>3553</v>
      </c>
      <c r="D1649" s="98"/>
    </row>
    <row r="1650" spans="1:4" ht="12.75">
      <c r="A1650" s="98" t="s">
        <v>6978</v>
      </c>
      <c r="B1650" s="98" t="s">
        <v>1189</v>
      </c>
      <c r="C1650" s="98" t="s">
        <v>1190</v>
      </c>
      <c r="D1650" s="98"/>
    </row>
    <row r="1651" spans="1:4" ht="12.75">
      <c r="A1651" s="98" t="s">
        <v>6978</v>
      </c>
      <c r="B1651" s="98" t="s">
        <v>3554</v>
      </c>
      <c r="C1651" s="98" t="s">
        <v>3555</v>
      </c>
      <c r="D1651" s="98"/>
    </row>
    <row r="1652" spans="1:4" ht="12.75">
      <c r="A1652" s="98" t="s">
        <v>6978</v>
      </c>
      <c r="B1652" s="98" t="s">
        <v>3556</v>
      </c>
      <c r="C1652" s="98" t="s">
        <v>3547</v>
      </c>
      <c r="D1652" s="98"/>
    </row>
    <row r="1653" spans="1:4" ht="12.75">
      <c r="A1653" s="98" t="s">
        <v>6978</v>
      </c>
      <c r="B1653" s="98" t="s">
        <v>3557</v>
      </c>
      <c r="C1653" s="98" t="s">
        <v>3558</v>
      </c>
      <c r="D1653" s="98"/>
    </row>
    <row r="1654" spans="1:4" ht="12.75">
      <c r="A1654" s="98" t="s">
        <v>6978</v>
      </c>
      <c r="B1654" s="98" t="s">
        <v>3559</v>
      </c>
      <c r="C1654" s="98" t="s">
        <v>3551</v>
      </c>
      <c r="D1654" s="98"/>
    </row>
    <row r="1655" spans="1:4" ht="12.75">
      <c r="A1655" s="98" t="s">
        <v>6978</v>
      </c>
      <c r="B1655" s="98" t="s">
        <v>3560</v>
      </c>
      <c r="C1655" s="98" t="s">
        <v>3561</v>
      </c>
      <c r="D1655" s="98"/>
    </row>
    <row r="1656" spans="1:4" ht="12.75">
      <c r="A1656" s="98" t="s">
        <v>6978</v>
      </c>
      <c r="B1656" s="98" t="s">
        <v>3562</v>
      </c>
      <c r="C1656" s="98" t="s">
        <v>3947</v>
      </c>
      <c r="D1656" s="98"/>
    </row>
    <row r="1657" spans="1:4" ht="12.75">
      <c r="A1657" s="98" t="s">
        <v>6978</v>
      </c>
      <c r="B1657" s="98" t="s">
        <v>3948</v>
      </c>
      <c r="C1657" s="98" t="s">
        <v>3949</v>
      </c>
      <c r="D1657" s="98"/>
    </row>
    <row r="1658" spans="1:4" ht="12.75">
      <c r="A1658" s="98" t="s">
        <v>6978</v>
      </c>
      <c r="B1658" s="98" t="s">
        <v>3950</v>
      </c>
      <c r="C1658" s="98" t="s">
        <v>3951</v>
      </c>
      <c r="D1658" s="98"/>
    </row>
    <row r="1659" spans="1:4" ht="12.75">
      <c r="A1659" s="98" t="s">
        <v>6978</v>
      </c>
      <c r="B1659" s="98" t="s">
        <v>1639</v>
      </c>
      <c r="C1659" s="98" t="s">
        <v>2343</v>
      </c>
      <c r="D1659" s="98"/>
    </row>
    <row r="1660" spans="1:4" ht="12.75">
      <c r="A1660" s="98" t="s">
        <v>6978</v>
      </c>
      <c r="B1660" s="98" t="s">
        <v>1191</v>
      </c>
      <c r="C1660" s="98" t="s">
        <v>1192</v>
      </c>
      <c r="D1660" s="98"/>
    </row>
    <row r="1661" spans="1:4" ht="12.75">
      <c r="A1661" s="98" t="s">
        <v>6978</v>
      </c>
      <c r="B1661" s="98" t="s">
        <v>3952</v>
      </c>
      <c r="C1661" s="98" t="s">
        <v>3953</v>
      </c>
      <c r="D1661" s="98"/>
    </row>
    <row r="1662" spans="1:4" ht="12.75">
      <c r="A1662" s="98" t="s">
        <v>6978</v>
      </c>
      <c r="B1662" s="98" t="s">
        <v>3954</v>
      </c>
      <c r="C1662" s="98" t="s">
        <v>3955</v>
      </c>
      <c r="D1662" s="98"/>
    </row>
    <row r="1663" spans="1:4" ht="12.75">
      <c r="A1663" s="98" t="s">
        <v>6978</v>
      </c>
      <c r="B1663" s="98" t="s">
        <v>3956</v>
      </c>
      <c r="C1663" s="98" t="s">
        <v>3957</v>
      </c>
      <c r="D1663" s="98"/>
    </row>
    <row r="1664" spans="1:4" ht="12.75">
      <c r="A1664" s="98" t="s">
        <v>6978</v>
      </c>
      <c r="B1664" s="98" t="s">
        <v>3958</v>
      </c>
      <c r="C1664" s="98" t="s">
        <v>3959</v>
      </c>
      <c r="D1664" s="98"/>
    </row>
    <row r="1665" spans="1:4" ht="12.75">
      <c r="A1665" s="98" t="s">
        <v>6978</v>
      </c>
      <c r="B1665" s="98" t="s">
        <v>3112</v>
      </c>
      <c r="C1665" s="98" t="s">
        <v>3113</v>
      </c>
      <c r="D1665" s="98"/>
    </row>
    <row r="1666" spans="1:4" ht="12.75">
      <c r="A1666" s="98" t="s">
        <v>6978</v>
      </c>
      <c r="B1666" s="98" t="s">
        <v>3114</v>
      </c>
      <c r="C1666" s="98" t="s">
        <v>3986</v>
      </c>
      <c r="D1666" s="98"/>
    </row>
    <row r="1667" spans="1:4" ht="12.75">
      <c r="A1667" s="98" t="s">
        <v>6978</v>
      </c>
      <c r="B1667" s="98" t="s">
        <v>3987</v>
      </c>
      <c r="C1667" s="98" t="s">
        <v>5645</v>
      </c>
      <c r="D1667" s="98"/>
    </row>
    <row r="1668" spans="1:4" ht="12.75">
      <c r="A1668" s="98" t="s">
        <v>6978</v>
      </c>
      <c r="B1668" s="98" t="s">
        <v>5646</v>
      </c>
      <c r="C1668" s="98" t="s">
        <v>5647</v>
      </c>
      <c r="D1668" s="98"/>
    </row>
    <row r="1669" spans="1:4" ht="12.75">
      <c r="A1669" s="98" t="s">
        <v>6978</v>
      </c>
      <c r="B1669" s="98" t="s">
        <v>5648</v>
      </c>
      <c r="C1669" s="98" t="s">
        <v>5649</v>
      </c>
      <c r="D1669" s="98"/>
    </row>
    <row r="1670" spans="1:4" ht="12.75">
      <c r="A1670" s="98" t="s">
        <v>6978</v>
      </c>
      <c r="B1670" s="98" t="s">
        <v>5650</v>
      </c>
      <c r="C1670" s="98" t="s">
        <v>3959</v>
      </c>
      <c r="D1670" s="98"/>
    </row>
    <row r="1671" spans="1:4" ht="12.75">
      <c r="A1671" s="98" t="s">
        <v>6978</v>
      </c>
      <c r="B1671" s="98" t="s">
        <v>5651</v>
      </c>
      <c r="C1671" s="98" t="s">
        <v>5652</v>
      </c>
      <c r="D1671" s="98"/>
    </row>
    <row r="1672" spans="1:4" ht="12.75">
      <c r="A1672" s="98" t="s">
        <v>6978</v>
      </c>
      <c r="B1672" s="98" t="s">
        <v>5653</v>
      </c>
      <c r="C1672" s="98" t="s">
        <v>5654</v>
      </c>
      <c r="D1672" s="98"/>
    </row>
    <row r="1673" spans="1:4" ht="12.75">
      <c r="A1673" s="98" t="s">
        <v>6978</v>
      </c>
      <c r="B1673" s="98" t="s">
        <v>5655</v>
      </c>
      <c r="C1673" s="98" t="s">
        <v>5656</v>
      </c>
      <c r="D1673" s="98"/>
    </row>
    <row r="1674" spans="1:4" ht="12.75">
      <c r="A1674" s="98" t="s">
        <v>6978</v>
      </c>
      <c r="B1674" s="98" t="s">
        <v>5657</v>
      </c>
      <c r="C1674" s="98" t="s">
        <v>5658</v>
      </c>
      <c r="D1674" s="98"/>
    </row>
    <row r="1675" spans="1:4" ht="12.75">
      <c r="A1675" s="98" t="s">
        <v>6978</v>
      </c>
      <c r="B1675" s="98" t="s">
        <v>5659</v>
      </c>
      <c r="C1675" s="98" t="s">
        <v>5647</v>
      </c>
      <c r="D1675" s="98"/>
    </row>
    <row r="1676" spans="1:4" ht="12.75">
      <c r="A1676" s="98" t="s">
        <v>6978</v>
      </c>
      <c r="B1676" s="98" t="s">
        <v>5660</v>
      </c>
      <c r="C1676" s="98" t="s">
        <v>5661</v>
      </c>
      <c r="D1676" s="98"/>
    </row>
    <row r="1677" spans="1:4" ht="12.75">
      <c r="A1677" s="98" t="s">
        <v>6978</v>
      </c>
      <c r="B1677" s="98" t="s">
        <v>5662</v>
      </c>
      <c r="C1677" s="98" t="s">
        <v>5663</v>
      </c>
      <c r="D1677" s="98"/>
    </row>
    <row r="1678" spans="1:4" ht="12.75">
      <c r="A1678" s="98" t="s">
        <v>6978</v>
      </c>
      <c r="B1678" s="98" t="s">
        <v>9103</v>
      </c>
      <c r="C1678" s="98" t="s">
        <v>9104</v>
      </c>
      <c r="D1678" s="98"/>
    </row>
    <row r="1679" spans="1:4" ht="12.75">
      <c r="A1679" s="98" t="s">
        <v>6978</v>
      </c>
      <c r="B1679" s="98" t="s">
        <v>5664</v>
      </c>
      <c r="C1679" s="98" t="s">
        <v>4029</v>
      </c>
      <c r="D1679" s="98"/>
    </row>
    <row r="1680" spans="1:4" ht="12.75">
      <c r="A1680" s="98" t="s">
        <v>6978</v>
      </c>
      <c r="B1680" s="98" t="s">
        <v>5665</v>
      </c>
      <c r="C1680" s="98" t="s">
        <v>5666</v>
      </c>
      <c r="D1680" s="98"/>
    </row>
    <row r="1681" spans="1:4" ht="12.75">
      <c r="A1681" s="98" t="s">
        <v>6978</v>
      </c>
      <c r="B1681" s="98" t="s">
        <v>5667</v>
      </c>
      <c r="C1681" s="98" t="s">
        <v>5668</v>
      </c>
      <c r="D1681" s="98"/>
    </row>
    <row r="1682" spans="1:4" ht="12.75">
      <c r="A1682" s="98" t="s">
        <v>6978</v>
      </c>
      <c r="B1682" s="98" t="s">
        <v>5669</v>
      </c>
      <c r="C1682" s="98" t="s">
        <v>5670</v>
      </c>
      <c r="D1682" s="98"/>
    </row>
    <row r="1683" spans="1:4" ht="12.75">
      <c r="A1683" s="98" t="s">
        <v>6978</v>
      </c>
      <c r="B1683" s="98" t="s">
        <v>5671</v>
      </c>
      <c r="C1683" s="98" t="s">
        <v>5672</v>
      </c>
      <c r="D1683" s="98"/>
    </row>
    <row r="1684" spans="1:4" ht="12.75">
      <c r="A1684" s="98" t="s">
        <v>6978</v>
      </c>
      <c r="B1684" s="98" t="s">
        <v>5673</v>
      </c>
      <c r="C1684" s="98" t="s">
        <v>5674</v>
      </c>
      <c r="D1684" s="98"/>
    </row>
    <row r="1685" spans="1:4" ht="12.75">
      <c r="A1685" s="98" t="s">
        <v>6978</v>
      </c>
      <c r="B1685" s="98" t="s">
        <v>5675</v>
      </c>
      <c r="C1685" s="98" t="s">
        <v>5676</v>
      </c>
      <c r="D1685" s="98"/>
    </row>
    <row r="1686" spans="1:4" ht="12.75">
      <c r="A1686" s="98" t="s">
        <v>6978</v>
      </c>
      <c r="B1686" s="98" t="s">
        <v>5677</v>
      </c>
      <c r="C1686" s="98" t="s">
        <v>5678</v>
      </c>
      <c r="D1686" s="98"/>
    </row>
    <row r="1687" spans="1:4" ht="12.75">
      <c r="A1687" s="98" t="s">
        <v>6978</v>
      </c>
      <c r="B1687" s="98" t="s">
        <v>5679</v>
      </c>
      <c r="C1687" s="98" t="s">
        <v>4805</v>
      </c>
      <c r="D1687" s="98"/>
    </row>
    <row r="1688" spans="1:4" ht="12.75">
      <c r="A1688" s="98" t="s">
        <v>6978</v>
      </c>
      <c r="B1688" s="98" t="s">
        <v>5680</v>
      </c>
      <c r="C1688" s="98" t="s">
        <v>5681</v>
      </c>
      <c r="D1688" s="98"/>
    </row>
    <row r="1689" spans="1:4" ht="12.75">
      <c r="A1689" s="98" t="s">
        <v>6978</v>
      </c>
      <c r="B1689" s="98" t="s">
        <v>5682</v>
      </c>
      <c r="C1689" s="98" t="s">
        <v>5683</v>
      </c>
      <c r="D1689" s="98"/>
    </row>
    <row r="1690" spans="1:4" ht="12.75">
      <c r="A1690" s="98" t="s">
        <v>6978</v>
      </c>
      <c r="B1690" s="98" t="s">
        <v>5684</v>
      </c>
      <c r="C1690" s="98" t="s">
        <v>5685</v>
      </c>
      <c r="D1690" s="98"/>
    </row>
    <row r="1691" spans="1:4" ht="12.75">
      <c r="A1691" s="98" t="s">
        <v>6978</v>
      </c>
      <c r="B1691" s="98" t="s">
        <v>5686</v>
      </c>
      <c r="C1691" s="98" t="s">
        <v>5687</v>
      </c>
      <c r="D1691" s="98"/>
    </row>
    <row r="1692" spans="1:4" ht="12.75">
      <c r="A1692" s="98" t="s">
        <v>6978</v>
      </c>
      <c r="B1692" s="98" t="s">
        <v>5688</v>
      </c>
      <c r="C1692" s="98" t="s">
        <v>6877</v>
      </c>
      <c r="D1692" s="98"/>
    </row>
    <row r="1693" spans="1:4" ht="12.75">
      <c r="A1693" s="98" t="s">
        <v>6978</v>
      </c>
      <c r="B1693" s="98" t="s">
        <v>6878</v>
      </c>
      <c r="C1693" s="98" t="s">
        <v>6879</v>
      </c>
      <c r="D1693" s="98"/>
    </row>
    <row r="1694" spans="1:4" ht="12.75">
      <c r="A1694" s="98" t="s">
        <v>6978</v>
      </c>
      <c r="B1694" s="98" t="s">
        <v>6880</v>
      </c>
      <c r="C1694" s="98" t="s">
        <v>6879</v>
      </c>
      <c r="D1694" s="98"/>
    </row>
    <row r="1695" spans="1:4" ht="12.75">
      <c r="A1695" s="98" t="s">
        <v>6978</v>
      </c>
      <c r="B1695" s="98" t="s">
        <v>6881</v>
      </c>
      <c r="C1695" s="98" t="s">
        <v>6879</v>
      </c>
      <c r="D1695" s="98"/>
    </row>
    <row r="1696" spans="1:4" ht="12.75">
      <c r="A1696" s="98" t="s">
        <v>6978</v>
      </c>
      <c r="B1696" s="98" t="s">
        <v>6882</v>
      </c>
      <c r="C1696" s="98" t="s">
        <v>6883</v>
      </c>
      <c r="D1696" s="98"/>
    </row>
    <row r="1697" spans="1:4" ht="12.75">
      <c r="A1697" s="98" t="s">
        <v>6978</v>
      </c>
      <c r="B1697" s="98" t="s">
        <v>6884</v>
      </c>
      <c r="C1697" s="98" t="s">
        <v>6885</v>
      </c>
      <c r="D1697" s="98"/>
    </row>
    <row r="1698" spans="1:4" ht="12.75">
      <c r="A1698" s="98" t="s">
        <v>6978</v>
      </c>
      <c r="B1698" s="98" t="s">
        <v>6886</v>
      </c>
      <c r="C1698" s="98" t="s">
        <v>6887</v>
      </c>
      <c r="D1698" s="98"/>
    </row>
    <row r="1699" spans="1:4" ht="12.75">
      <c r="A1699" s="98" t="s">
        <v>6978</v>
      </c>
      <c r="B1699" s="98" t="s">
        <v>7355</v>
      </c>
      <c r="C1699" s="98" t="s">
        <v>6879</v>
      </c>
      <c r="D1699" s="98"/>
    </row>
    <row r="1700" spans="1:4" ht="12.75">
      <c r="A1700" s="98" t="s">
        <v>6978</v>
      </c>
      <c r="B1700" s="98" t="s">
        <v>6888</v>
      </c>
      <c r="C1700" s="98" t="s">
        <v>6889</v>
      </c>
      <c r="D1700" s="98"/>
    </row>
    <row r="1701" spans="1:4" ht="12.75">
      <c r="A1701" s="98" t="s">
        <v>6978</v>
      </c>
      <c r="B1701" s="98" t="s">
        <v>6890</v>
      </c>
      <c r="C1701" s="98" t="s">
        <v>6891</v>
      </c>
      <c r="D1701" s="98"/>
    </row>
    <row r="1702" spans="1:4" ht="12.75">
      <c r="A1702" s="98" t="s">
        <v>6978</v>
      </c>
      <c r="B1702" s="98" t="s">
        <v>6892</v>
      </c>
      <c r="C1702" s="98" t="s">
        <v>4022</v>
      </c>
      <c r="D1702" s="98"/>
    </row>
    <row r="1703" spans="1:4" ht="12.75">
      <c r="A1703" s="98" t="s">
        <v>6978</v>
      </c>
      <c r="B1703" s="98" t="s">
        <v>6893</v>
      </c>
      <c r="C1703" s="98" t="s">
        <v>6894</v>
      </c>
      <c r="D1703" s="98"/>
    </row>
    <row r="1704" spans="1:4" ht="12.75">
      <c r="A1704" s="98" t="s">
        <v>6978</v>
      </c>
      <c r="B1704" s="98" t="s">
        <v>6895</v>
      </c>
      <c r="C1704" s="98" t="s">
        <v>7510</v>
      </c>
      <c r="D1704" s="98"/>
    </row>
    <row r="1705" spans="1:4" ht="12.75">
      <c r="A1705" s="98" t="s">
        <v>6978</v>
      </c>
      <c r="B1705" s="98" t="s">
        <v>6896</v>
      </c>
      <c r="C1705" s="98" t="s">
        <v>6897</v>
      </c>
      <c r="D1705" s="98"/>
    </row>
    <row r="1706" spans="1:4" ht="12.75">
      <c r="A1706" s="98" t="s">
        <v>6978</v>
      </c>
      <c r="B1706" s="98" t="s">
        <v>6898</v>
      </c>
      <c r="C1706" s="98" t="s">
        <v>6899</v>
      </c>
      <c r="D1706" s="98"/>
    </row>
    <row r="1707" spans="1:4" ht="12.75">
      <c r="A1707" s="98" t="s">
        <v>6978</v>
      </c>
      <c r="B1707" s="98" t="s">
        <v>6900</v>
      </c>
      <c r="C1707" s="98" t="s">
        <v>6901</v>
      </c>
      <c r="D1707" s="98"/>
    </row>
    <row r="1708" spans="1:4" ht="12.75">
      <c r="A1708" s="98" t="s">
        <v>6978</v>
      </c>
      <c r="B1708" s="98" t="s">
        <v>6902</v>
      </c>
      <c r="C1708" s="98" t="s">
        <v>6903</v>
      </c>
      <c r="D1708" s="98"/>
    </row>
    <row r="1709" spans="1:4" ht="12.75">
      <c r="A1709" s="98" t="s">
        <v>6978</v>
      </c>
      <c r="B1709" s="98" t="s">
        <v>6904</v>
      </c>
      <c r="C1709" s="98" t="s">
        <v>6905</v>
      </c>
      <c r="D1709" s="98"/>
    </row>
    <row r="1710" spans="1:4" ht="12.75">
      <c r="A1710" s="98" t="s">
        <v>6978</v>
      </c>
      <c r="B1710" s="98" t="s">
        <v>6906</v>
      </c>
      <c r="C1710" s="98" t="s">
        <v>9105</v>
      </c>
      <c r="D1710" s="98"/>
    </row>
    <row r="1711" spans="1:4" ht="12.75">
      <c r="A1711" s="98" t="s">
        <v>6978</v>
      </c>
      <c r="B1711" s="98" t="s">
        <v>6907</v>
      </c>
      <c r="C1711" s="98" t="s">
        <v>6908</v>
      </c>
      <c r="D1711" s="98"/>
    </row>
    <row r="1712" spans="1:4" ht="12.75">
      <c r="A1712" s="98" t="s">
        <v>6978</v>
      </c>
      <c r="B1712" s="98" t="s">
        <v>8580</v>
      </c>
      <c r="C1712" s="98" t="s">
        <v>9106</v>
      </c>
      <c r="D1712" s="98"/>
    </row>
    <row r="1713" spans="1:4" ht="12.75">
      <c r="A1713" s="98" t="s">
        <v>6978</v>
      </c>
      <c r="B1713" s="98" t="s">
        <v>9107</v>
      </c>
      <c r="C1713" s="98" t="s">
        <v>9108</v>
      </c>
      <c r="D1713" s="98"/>
    </row>
    <row r="1714" spans="1:4" ht="12.75">
      <c r="A1714" s="98" t="s">
        <v>6978</v>
      </c>
      <c r="B1714" s="98" t="s">
        <v>9109</v>
      </c>
      <c r="C1714" s="98" t="s">
        <v>9110</v>
      </c>
      <c r="D1714" s="98"/>
    </row>
    <row r="1715" spans="1:4" ht="12.75">
      <c r="A1715" s="98" t="s">
        <v>6978</v>
      </c>
      <c r="B1715" s="98" t="s">
        <v>9111</v>
      </c>
      <c r="C1715" s="98" t="s">
        <v>9112</v>
      </c>
      <c r="D1715" s="98"/>
    </row>
    <row r="1716" spans="1:4" ht="12.75">
      <c r="A1716" s="98" t="s">
        <v>6978</v>
      </c>
      <c r="B1716" s="98" t="s">
        <v>9113</v>
      </c>
      <c r="C1716" s="98" t="s">
        <v>9114</v>
      </c>
      <c r="D1716" s="98"/>
    </row>
    <row r="1717" spans="1:4" ht="12.75">
      <c r="A1717" s="98" t="s">
        <v>6978</v>
      </c>
      <c r="B1717" s="98" t="s">
        <v>6909</v>
      </c>
      <c r="C1717" s="98" t="s">
        <v>6910</v>
      </c>
      <c r="D1717" s="98"/>
    </row>
    <row r="1718" spans="1:4" ht="12.75">
      <c r="A1718" s="98" t="s">
        <v>6978</v>
      </c>
      <c r="B1718" s="98" t="s">
        <v>6911</v>
      </c>
      <c r="C1718" s="98" t="s">
        <v>6912</v>
      </c>
      <c r="D1718" s="98"/>
    </row>
    <row r="1719" spans="1:4" ht="12.75">
      <c r="A1719" s="98" t="s">
        <v>6978</v>
      </c>
      <c r="B1719" s="98" t="s">
        <v>6913</v>
      </c>
      <c r="C1719" s="98" t="s">
        <v>6914</v>
      </c>
      <c r="D1719" s="98"/>
    </row>
    <row r="1720" spans="1:4" ht="12.75">
      <c r="A1720" s="98" t="s">
        <v>6978</v>
      </c>
      <c r="B1720" s="98" t="s">
        <v>6915</v>
      </c>
      <c r="C1720" s="98" t="s">
        <v>7356</v>
      </c>
      <c r="D1720" s="98"/>
    </row>
    <row r="1721" spans="1:4" ht="12.75">
      <c r="A1721" s="98" t="s">
        <v>6978</v>
      </c>
      <c r="B1721" s="98" t="s">
        <v>4619</v>
      </c>
      <c r="C1721" s="98" t="s">
        <v>4620</v>
      </c>
      <c r="D1721" s="98"/>
    </row>
    <row r="1722" spans="1:4" ht="12.75">
      <c r="A1722" s="98" t="s">
        <v>4027</v>
      </c>
      <c r="B1722" s="98" t="s">
        <v>4028</v>
      </c>
      <c r="C1722" s="98" t="s">
        <v>3712</v>
      </c>
      <c r="D1722" s="98"/>
    </row>
    <row r="1723" spans="1:4" ht="12.75">
      <c r="A1723" s="98" t="s">
        <v>316</v>
      </c>
      <c r="B1723" s="98" t="s">
        <v>4028</v>
      </c>
      <c r="C1723" s="98" t="s">
        <v>3712</v>
      </c>
      <c r="D1723" s="98"/>
    </row>
    <row r="1724" spans="1:4" ht="12.75">
      <c r="A1724" s="98" t="s">
        <v>4027</v>
      </c>
      <c r="B1724" s="98" t="s">
        <v>4030</v>
      </c>
      <c r="C1724" s="98" t="s">
        <v>3713</v>
      </c>
      <c r="D1724" s="98"/>
    </row>
    <row r="1725" spans="1:4" ht="12.75">
      <c r="A1725" s="98" t="s">
        <v>316</v>
      </c>
      <c r="B1725" s="98" t="s">
        <v>4030</v>
      </c>
      <c r="C1725" s="98" t="s">
        <v>9115</v>
      </c>
      <c r="D1725" s="98"/>
    </row>
    <row r="1726" spans="1:4" ht="12.75">
      <c r="A1726" s="98" t="s">
        <v>4027</v>
      </c>
      <c r="B1726" s="98" t="s">
        <v>4031</v>
      </c>
      <c r="C1726" s="98" t="s">
        <v>3714</v>
      </c>
      <c r="D1726" s="98"/>
    </row>
    <row r="1727" spans="1:4" ht="12.75">
      <c r="A1727" s="98" t="s">
        <v>316</v>
      </c>
      <c r="B1727" s="98" t="s">
        <v>4031</v>
      </c>
      <c r="C1727" s="98" t="s">
        <v>9116</v>
      </c>
      <c r="D1727" s="98"/>
    </row>
    <row r="1728" spans="1:4" ht="12.75">
      <c r="A1728" s="98" t="s">
        <v>4027</v>
      </c>
      <c r="B1728" s="98" t="s">
        <v>4032</v>
      </c>
      <c r="C1728" s="98" t="s">
        <v>3715</v>
      </c>
      <c r="D1728" s="98"/>
    </row>
    <row r="1729" spans="1:4" ht="12.75">
      <c r="A1729" s="98" t="s">
        <v>316</v>
      </c>
      <c r="B1729" s="98" t="s">
        <v>4032</v>
      </c>
      <c r="C1729" s="98" t="s">
        <v>9117</v>
      </c>
      <c r="D1729" s="98"/>
    </row>
    <row r="1730" spans="1:4" ht="12.75">
      <c r="A1730" s="98" t="s">
        <v>4027</v>
      </c>
      <c r="B1730" s="98" t="s">
        <v>6084</v>
      </c>
      <c r="C1730" s="98" t="s">
        <v>3716</v>
      </c>
      <c r="D1730" s="98"/>
    </row>
    <row r="1731" spans="1:4" ht="12.75">
      <c r="A1731" s="98" t="s">
        <v>316</v>
      </c>
      <c r="B1731" s="98" t="s">
        <v>6084</v>
      </c>
      <c r="C1731" s="98" t="s">
        <v>9118</v>
      </c>
      <c r="D1731" s="98"/>
    </row>
    <row r="1732" spans="1:4" ht="12.75">
      <c r="A1732" s="98" t="s">
        <v>4027</v>
      </c>
      <c r="B1732" s="98" t="s">
        <v>4801</v>
      </c>
      <c r="C1732" s="98" t="s">
        <v>3717</v>
      </c>
      <c r="D1732" s="98"/>
    </row>
    <row r="1733" spans="1:4" ht="12.75">
      <c r="A1733" s="98" t="s">
        <v>316</v>
      </c>
      <c r="B1733" s="98" t="s">
        <v>4801</v>
      </c>
      <c r="C1733" s="98" t="s">
        <v>9119</v>
      </c>
      <c r="D1733" s="98"/>
    </row>
    <row r="1734" spans="1:4" ht="12.75">
      <c r="A1734" s="98" t="s">
        <v>4027</v>
      </c>
      <c r="B1734" s="98" t="s">
        <v>4802</v>
      </c>
      <c r="C1734" s="98" t="s">
        <v>3718</v>
      </c>
      <c r="D1734" s="98"/>
    </row>
    <row r="1735" spans="1:4" ht="12.75">
      <c r="A1735" s="98" t="s">
        <v>316</v>
      </c>
      <c r="B1735" s="98" t="s">
        <v>4802</v>
      </c>
      <c r="C1735" s="98" t="s">
        <v>9120</v>
      </c>
      <c r="D1735" s="98"/>
    </row>
    <row r="1736" spans="1:4" ht="12.75">
      <c r="A1736" s="98" t="s">
        <v>4027</v>
      </c>
      <c r="B1736" s="98" t="s">
        <v>4803</v>
      </c>
      <c r="C1736" s="98" t="s">
        <v>6346</v>
      </c>
      <c r="D1736" s="98"/>
    </row>
    <row r="1737" spans="1:4" ht="12.75">
      <c r="A1737" s="98" t="s">
        <v>316</v>
      </c>
      <c r="B1737" s="98" t="s">
        <v>4803</v>
      </c>
      <c r="C1737" s="98" t="s">
        <v>9121</v>
      </c>
      <c r="D1737" s="98"/>
    </row>
    <row r="1738" spans="1:4" ht="12.75">
      <c r="A1738" s="98" t="s">
        <v>4027</v>
      </c>
      <c r="B1738" s="98" t="s">
        <v>4804</v>
      </c>
      <c r="C1738" s="98" t="s">
        <v>4805</v>
      </c>
      <c r="D1738" s="98"/>
    </row>
    <row r="1739" spans="1:4" ht="12.75">
      <c r="A1739" s="98" t="s">
        <v>316</v>
      </c>
      <c r="B1739" s="98" t="s">
        <v>4804</v>
      </c>
      <c r="C1739" s="98" t="s">
        <v>9122</v>
      </c>
      <c r="D1739" s="98"/>
    </row>
    <row r="1740" spans="1:4" ht="12.75">
      <c r="A1740" s="98" t="s">
        <v>4027</v>
      </c>
      <c r="B1740" s="98" t="s">
        <v>4806</v>
      </c>
      <c r="C1740" s="98" t="s">
        <v>4807</v>
      </c>
      <c r="D1740" s="98"/>
    </row>
    <row r="1741" spans="1:4" ht="12.75">
      <c r="A1741" s="98" t="s">
        <v>316</v>
      </c>
      <c r="B1741" s="98" t="s">
        <v>4806</v>
      </c>
      <c r="C1741" s="98" t="s">
        <v>4807</v>
      </c>
      <c r="D1741" s="98"/>
    </row>
    <row r="1742" spans="1:4" ht="12.75">
      <c r="A1742" s="98" t="s">
        <v>4027</v>
      </c>
      <c r="B1742" s="98" t="s">
        <v>4808</v>
      </c>
      <c r="C1742" s="98" t="s">
        <v>4809</v>
      </c>
      <c r="D1742" s="98"/>
    </row>
    <row r="1743" spans="1:4" ht="12.75">
      <c r="A1743" s="98" t="s">
        <v>316</v>
      </c>
      <c r="B1743" s="98" t="s">
        <v>4808</v>
      </c>
      <c r="C1743" s="98" t="s">
        <v>9123</v>
      </c>
      <c r="D1743" s="98"/>
    </row>
    <row r="1744" spans="1:4" ht="12.75">
      <c r="A1744" s="98" t="s">
        <v>4027</v>
      </c>
      <c r="B1744" s="98" t="s">
        <v>4810</v>
      </c>
      <c r="C1744" s="98" t="s">
        <v>4811</v>
      </c>
      <c r="D1744" s="98"/>
    </row>
    <row r="1745" spans="1:4" ht="12.75">
      <c r="A1745" s="98" t="s">
        <v>316</v>
      </c>
      <c r="B1745" s="98" t="s">
        <v>4810</v>
      </c>
      <c r="C1745" s="98" t="s">
        <v>9124</v>
      </c>
      <c r="D1745" s="98"/>
    </row>
    <row r="1746" spans="1:4" ht="12.75">
      <c r="A1746" s="98" t="s">
        <v>7487</v>
      </c>
      <c r="B1746" s="98" t="s">
        <v>7518</v>
      </c>
      <c r="C1746" s="98" t="s">
        <v>7519</v>
      </c>
      <c r="D1746" s="98"/>
    </row>
    <row r="1747" spans="1:4" ht="12.75">
      <c r="A1747" s="98" t="s">
        <v>316</v>
      </c>
      <c r="B1747" s="98" t="s">
        <v>9125</v>
      </c>
      <c r="C1747" s="98" t="s">
        <v>9126</v>
      </c>
      <c r="D1747" s="98"/>
    </row>
    <row r="1748" spans="1:4" ht="12.75">
      <c r="A1748" s="98" t="s">
        <v>7487</v>
      </c>
      <c r="B1748" s="98" t="s">
        <v>6782</v>
      </c>
      <c r="C1748" s="98" t="s">
        <v>6783</v>
      </c>
      <c r="D1748" s="98"/>
    </row>
    <row r="1749" spans="1:4" ht="12.75">
      <c r="A1749" s="98" t="s">
        <v>7487</v>
      </c>
      <c r="B1749" s="98" t="s">
        <v>2871</v>
      </c>
      <c r="C1749" s="98" t="s">
        <v>2872</v>
      </c>
      <c r="D1749" s="98"/>
    </row>
    <row r="1750" spans="1:4" ht="12.75">
      <c r="A1750" s="98" t="s">
        <v>7487</v>
      </c>
      <c r="B1750" s="98" t="s">
        <v>2873</v>
      </c>
      <c r="C1750" s="98" t="s">
        <v>2874</v>
      </c>
      <c r="D1750" s="98"/>
    </row>
    <row r="1751" spans="1:4" ht="12.75">
      <c r="A1751" s="98" t="s">
        <v>7487</v>
      </c>
      <c r="B1751" s="98" t="s">
        <v>7345</v>
      </c>
      <c r="C1751" s="98" t="s">
        <v>7346</v>
      </c>
      <c r="D1751" s="98"/>
    </row>
    <row r="1752" spans="1:4" ht="12.75">
      <c r="A1752" s="98" t="s">
        <v>316</v>
      </c>
      <c r="B1752" s="98" t="s">
        <v>9127</v>
      </c>
      <c r="C1752" s="98" t="s">
        <v>9128</v>
      </c>
      <c r="D1752" s="98"/>
    </row>
    <row r="1753" spans="1:4" ht="12.75">
      <c r="A1753" s="98" t="s">
        <v>316</v>
      </c>
      <c r="B1753" s="98" t="s">
        <v>9129</v>
      </c>
      <c r="C1753" s="98" t="s">
        <v>9128</v>
      </c>
      <c r="D1753" s="98"/>
    </row>
    <row r="1754" spans="1:4" ht="12.75">
      <c r="A1754" s="98" t="s">
        <v>316</v>
      </c>
      <c r="B1754" s="98" t="s">
        <v>9130</v>
      </c>
      <c r="C1754" s="98" t="s">
        <v>9131</v>
      </c>
      <c r="D1754" s="98"/>
    </row>
    <row r="1755" spans="1:4" ht="12.75">
      <c r="A1755" s="98" t="s">
        <v>316</v>
      </c>
      <c r="B1755" s="98" t="s">
        <v>9132</v>
      </c>
      <c r="C1755" s="98" t="s">
        <v>9133</v>
      </c>
      <c r="D1755" s="98"/>
    </row>
    <row r="1756" spans="1:4" ht="12.75">
      <c r="A1756" s="98" t="s">
        <v>316</v>
      </c>
      <c r="B1756" s="98" t="s">
        <v>9134</v>
      </c>
      <c r="C1756" s="98" t="s">
        <v>9135</v>
      </c>
      <c r="D1756" s="98"/>
    </row>
    <row r="1757" spans="1:4" ht="12.75">
      <c r="A1757" s="98" t="s">
        <v>316</v>
      </c>
      <c r="B1757" s="98" t="s">
        <v>9136</v>
      </c>
      <c r="C1757" s="98" t="s">
        <v>9135</v>
      </c>
      <c r="D1757" s="98"/>
    </row>
    <row r="1758" spans="1:4" ht="12.75">
      <c r="A1758" s="98" t="s">
        <v>316</v>
      </c>
      <c r="B1758" s="98" t="s">
        <v>9137</v>
      </c>
      <c r="C1758" s="98" t="s">
        <v>9135</v>
      </c>
      <c r="D1758" s="98"/>
    </row>
    <row r="1759" spans="1:4" ht="12.75">
      <c r="A1759" s="98" t="s">
        <v>316</v>
      </c>
      <c r="B1759" s="98" t="s">
        <v>9138</v>
      </c>
      <c r="C1759" s="98" t="s">
        <v>9139</v>
      </c>
      <c r="D1759" s="98"/>
    </row>
    <row r="1760" spans="1:4" ht="12.75">
      <c r="A1760" s="98" t="s">
        <v>316</v>
      </c>
      <c r="B1760" s="98" t="s">
        <v>9140</v>
      </c>
      <c r="C1760" s="98" t="s">
        <v>9141</v>
      </c>
      <c r="D1760" s="98"/>
    </row>
    <row r="1761" spans="1:4" ht="12.75">
      <c r="A1761" s="98" t="s">
        <v>316</v>
      </c>
      <c r="B1761" s="98" t="s">
        <v>9142</v>
      </c>
      <c r="C1761" s="98" t="s">
        <v>9143</v>
      </c>
      <c r="D1761" s="98"/>
    </row>
    <row r="1762" spans="1:4" ht="12.75">
      <c r="A1762" s="98" t="s">
        <v>2875</v>
      </c>
      <c r="B1762" s="98" t="s">
        <v>6976</v>
      </c>
      <c r="C1762" s="98" t="s">
        <v>6977</v>
      </c>
      <c r="D1762" s="98"/>
    </row>
    <row r="1763" spans="1:4" ht="12.75">
      <c r="A1763" s="98" t="s">
        <v>4027</v>
      </c>
      <c r="B1763" s="98" t="s">
        <v>4621</v>
      </c>
      <c r="C1763" s="98" t="s">
        <v>7972</v>
      </c>
      <c r="D1763" s="98"/>
    </row>
    <row r="1764" spans="1:4" ht="12.75">
      <c r="A1764" s="98" t="s">
        <v>6978</v>
      </c>
      <c r="B1764" s="98" t="s">
        <v>4621</v>
      </c>
      <c r="C1764" s="98" t="s">
        <v>7973</v>
      </c>
      <c r="D1764" s="98"/>
    </row>
    <row r="1765" spans="1:4" ht="12.75">
      <c r="A1765" s="98" t="s">
        <v>6978</v>
      </c>
      <c r="B1765" s="98" t="s">
        <v>4621</v>
      </c>
      <c r="C1765" s="98" t="s">
        <v>7972</v>
      </c>
      <c r="D1765" s="98"/>
    </row>
    <row r="1766" spans="1:4" ht="12.75">
      <c r="A1766" s="98" t="s">
        <v>315</v>
      </c>
      <c r="B1766" s="98" t="s">
        <v>4621</v>
      </c>
      <c r="C1766" s="98" t="s">
        <v>7972</v>
      </c>
      <c r="D1766" s="98"/>
    </row>
    <row r="1767" spans="1:4" ht="12.75">
      <c r="A1767" s="98" t="s">
        <v>7487</v>
      </c>
      <c r="B1767" s="98" t="s">
        <v>4621</v>
      </c>
      <c r="C1767" s="98" t="s">
        <v>7972</v>
      </c>
      <c r="D1767" s="98"/>
    </row>
    <row r="1768" spans="1:4" ht="12.75">
      <c r="A1768" s="98" t="s">
        <v>2875</v>
      </c>
      <c r="B1768" s="98" t="s">
        <v>4621</v>
      </c>
      <c r="C1768" s="98" t="s">
        <v>7972</v>
      </c>
      <c r="D1768" s="98"/>
    </row>
    <row r="1769" spans="1:4" ht="12.75">
      <c r="A1769" s="98" t="s">
        <v>316</v>
      </c>
      <c r="B1769" s="98" t="s">
        <v>4621</v>
      </c>
      <c r="C1769" s="98" t="s">
        <v>7972</v>
      </c>
      <c r="D1769" s="98"/>
    </row>
    <row r="1770" spans="1:4" ht="12.75">
      <c r="A1770" s="98" t="s">
        <v>4027</v>
      </c>
      <c r="B1770" s="98" t="s">
        <v>317</v>
      </c>
      <c r="C1770" s="98" t="s">
        <v>318</v>
      </c>
      <c r="D1770" s="98"/>
    </row>
    <row r="1771" spans="1:4" ht="12.75">
      <c r="A1771" s="98" t="s">
        <v>4027</v>
      </c>
      <c r="B1771" s="98" t="s">
        <v>319</v>
      </c>
      <c r="C1771" s="98" t="s">
        <v>320</v>
      </c>
      <c r="D1771" s="98"/>
    </row>
    <row r="1772" spans="1:4" ht="12.75">
      <c r="A1772" s="98" t="s">
        <v>4027</v>
      </c>
      <c r="B1772" s="98" t="s">
        <v>321</v>
      </c>
      <c r="C1772" s="98" t="s">
        <v>322</v>
      </c>
      <c r="D1772" s="98"/>
    </row>
    <row r="1773" spans="1:4" ht="12.75">
      <c r="A1773" s="98" t="s">
        <v>4027</v>
      </c>
      <c r="B1773" s="98" t="s">
        <v>323</v>
      </c>
      <c r="C1773" s="98" t="s">
        <v>324</v>
      </c>
      <c r="D1773" s="98"/>
    </row>
    <row r="1774" spans="1:4" ht="12.75">
      <c r="A1774" s="98" t="s">
        <v>4027</v>
      </c>
      <c r="B1774" s="98" t="s">
        <v>325</v>
      </c>
      <c r="C1774" s="98" t="s">
        <v>326</v>
      </c>
      <c r="D1774" s="98"/>
    </row>
    <row r="1775" spans="1:4" ht="12.75">
      <c r="A1775" s="98" t="s">
        <v>4027</v>
      </c>
      <c r="B1775" s="98" t="s">
        <v>327</v>
      </c>
      <c r="C1775" s="98" t="s">
        <v>328</v>
      </c>
      <c r="D1775" s="98"/>
    </row>
    <row r="1776" spans="1:4" ht="12.75">
      <c r="A1776" s="98" t="s">
        <v>4027</v>
      </c>
      <c r="B1776" s="98" t="s">
        <v>329</v>
      </c>
      <c r="C1776" s="98" t="s">
        <v>330</v>
      </c>
      <c r="D1776" s="98"/>
    </row>
    <row r="1777" spans="1:4" ht="12.75">
      <c r="A1777" s="98" t="s">
        <v>4027</v>
      </c>
      <c r="B1777" s="98" t="s">
        <v>331</v>
      </c>
      <c r="C1777" s="98" t="s">
        <v>332</v>
      </c>
      <c r="D1777" s="98"/>
    </row>
    <row r="1778" spans="1:4" ht="12.75">
      <c r="A1778" s="98" t="s">
        <v>4027</v>
      </c>
      <c r="B1778" s="98" t="s">
        <v>333</v>
      </c>
      <c r="C1778" s="98" t="s">
        <v>334</v>
      </c>
      <c r="D1778" s="98"/>
    </row>
    <row r="1779" spans="1:4" ht="12.75">
      <c r="A1779" s="98" t="s">
        <v>4027</v>
      </c>
      <c r="B1779" s="98" t="s">
        <v>335</v>
      </c>
      <c r="C1779" s="98" t="s">
        <v>336</v>
      </c>
      <c r="D1779" s="98"/>
    </row>
    <row r="1780" spans="1:4" ht="12.75">
      <c r="A1780" s="98" t="s">
        <v>4027</v>
      </c>
      <c r="B1780" s="98" t="s">
        <v>337</v>
      </c>
      <c r="C1780" s="98" t="s">
        <v>338</v>
      </c>
      <c r="D1780" s="98"/>
    </row>
    <row r="1781" spans="1:4" ht="12.75">
      <c r="A1781" s="98" t="s">
        <v>4027</v>
      </c>
      <c r="B1781" s="98" t="s">
        <v>339</v>
      </c>
      <c r="C1781" s="98" t="s">
        <v>340</v>
      </c>
      <c r="D1781" s="98"/>
    </row>
    <row r="1782" spans="1:4" ht="12.75">
      <c r="A1782" s="98" t="s">
        <v>4027</v>
      </c>
      <c r="B1782" s="98" t="s">
        <v>341</v>
      </c>
      <c r="C1782" s="98" t="s">
        <v>342</v>
      </c>
      <c r="D1782" s="98"/>
    </row>
    <row r="1783" spans="1:4" ht="12.75">
      <c r="A1783" s="98" t="s">
        <v>4027</v>
      </c>
      <c r="B1783" s="98" t="s">
        <v>343</v>
      </c>
      <c r="C1783" s="98" t="s">
        <v>344</v>
      </c>
      <c r="D1783" s="98"/>
    </row>
    <row r="1784" spans="1:4" ht="12.75">
      <c r="A1784" s="98" t="s">
        <v>4027</v>
      </c>
      <c r="B1784" s="98" t="s">
        <v>345</v>
      </c>
      <c r="C1784" s="98" t="s">
        <v>346</v>
      </c>
      <c r="D1784" s="98"/>
    </row>
    <row r="1785" spans="1:4" ht="12.75">
      <c r="A1785" s="98" t="s">
        <v>4027</v>
      </c>
      <c r="B1785" s="98" t="s">
        <v>347</v>
      </c>
      <c r="C1785" s="98" t="s">
        <v>348</v>
      </c>
      <c r="D1785" s="98"/>
    </row>
    <row r="1786" spans="1:4" ht="12.75">
      <c r="A1786" s="98" t="s">
        <v>4027</v>
      </c>
      <c r="B1786" s="98" t="s">
        <v>349</v>
      </c>
      <c r="C1786" s="98" t="s">
        <v>350</v>
      </c>
      <c r="D1786" s="98"/>
    </row>
    <row r="1787" spans="1:4" ht="12.75">
      <c r="A1787" s="98" t="s">
        <v>4027</v>
      </c>
      <c r="B1787" s="98" t="s">
        <v>351</v>
      </c>
      <c r="C1787" s="98" t="s">
        <v>352</v>
      </c>
      <c r="D1787" s="98"/>
    </row>
    <row r="1788" spans="1:4" ht="12.75">
      <c r="A1788" s="98" t="s">
        <v>4027</v>
      </c>
      <c r="B1788" s="98" t="s">
        <v>353</v>
      </c>
      <c r="C1788" s="98" t="s">
        <v>354</v>
      </c>
      <c r="D1788" s="98"/>
    </row>
    <row r="1789" spans="1:4" ht="12.75">
      <c r="A1789" s="98" t="s">
        <v>4027</v>
      </c>
      <c r="B1789" s="98" t="s">
        <v>355</v>
      </c>
      <c r="C1789" s="98" t="s">
        <v>356</v>
      </c>
      <c r="D1789" s="98"/>
    </row>
    <row r="1790" spans="1:4" ht="12.75">
      <c r="A1790" s="98" t="s">
        <v>4027</v>
      </c>
      <c r="B1790" s="98" t="s">
        <v>357</v>
      </c>
      <c r="C1790" s="98" t="s">
        <v>358</v>
      </c>
      <c r="D1790" s="98"/>
    </row>
    <row r="1791" spans="1:4" ht="12.75">
      <c r="A1791" s="98" t="s">
        <v>4027</v>
      </c>
      <c r="B1791" s="98" t="s">
        <v>359</v>
      </c>
      <c r="C1791" s="98" t="s">
        <v>360</v>
      </c>
      <c r="D1791" s="98"/>
    </row>
    <row r="1792" spans="1:4" ht="12.75">
      <c r="A1792" s="98" t="s">
        <v>4027</v>
      </c>
      <c r="B1792" s="98" t="s">
        <v>361</v>
      </c>
      <c r="C1792" s="98" t="s">
        <v>362</v>
      </c>
      <c r="D1792" s="98"/>
    </row>
    <row r="1793" spans="1:4" ht="12.75">
      <c r="A1793" s="98" t="s">
        <v>4027</v>
      </c>
      <c r="B1793" s="98" t="s">
        <v>363</v>
      </c>
      <c r="C1793" s="98" t="s">
        <v>364</v>
      </c>
      <c r="D1793" s="98"/>
    </row>
    <row r="1794" spans="1:4" ht="12.75">
      <c r="A1794" s="98" t="s">
        <v>4027</v>
      </c>
      <c r="B1794" s="98" t="s">
        <v>365</v>
      </c>
      <c r="C1794" s="98" t="s">
        <v>5329</v>
      </c>
      <c r="D1794" s="98"/>
    </row>
    <row r="1795" spans="1:4" ht="12.75">
      <c r="A1795" s="98" t="s">
        <v>4027</v>
      </c>
      <c r="B1795" s="98" t="s">
        <v>5330</v>
      </c>
      <c r="C1795" s="98" t="s">
        <v>5331</v>
      </c>
      <c r="D1795" s="98"/>
    </row>
    <row r="1796" spans="1:4" ht="12.75">
      <c r="A1796" s="98" t="s">
        <v>4027</v>
      </c>
      <c r="B1796" s="98" t="s">
        <v>5332</v>
      </c>
      <c r="C1796" s="98" t="s">
        <v>5333</v>
      </c>
      <c r="D1796" s="98"/>
    </row>
    <row r="1797" spans="1:4" ht="12.75">
      <c r="A1797" s="98" t="s">
        <v>4027</v>
      </c>
      <c r="B1797" s="98" t="s">
        <v>5334</v>
      </c>
      <c r="C1797" s="98" t="s">
        <v>5335</v>
      </c>
      <c r="D1797" s="98"/>
    </row>
    <row r="1798" spans="1:4" ht="12.75">
      <c r="A1798" s="98" t="s">
        <v>4027</v>
      </c>
      <c r="B1798" s="98" t="s">
        <v>5336</v>
      </c>
      <c r="C1798" s="98" t="s">
        <v>5337</v>
      </c>
      <c r="D1798" s="98"/>
    </row>
    <row r="1799" spans="1:4" ht="12.75">
      <c r="A1799" s="98" t="s">
        <v>4027</v>
      </c>
      <c r="B1799" s="98" t="s">
        <v>5338</v>
      </c>
      <c r="C1799" s="98" t="s">
        <v>5339</v>
      </c>
      <c r="D1799" s="98"/>
    </row>
    <row r="1800" spans="1:4" ht="12.75">
      <c r="A1800" s="98" t="s">
        <v>4027</v>
      </c>
      <c r="B1800" s="98" t="s">
        <v>5340</v>
      </c>
      <c r="C1800" s="98" t="s">
        <v>5341</v>
      </c>
      <c r="D1800" s="98"/>
    </row>
    <row r="1801" spans="1:4" ht="12.75">
      <c r="A1801" s="98" t="s">
        <v>4027</v>
      </c>
      <c r="B1801" s="98" t="s">
        <v>5342</v>
      </c>
      <c r="C1801" s="98" t="s">
        <v>4563</v>
      </c>
      <c r="D1801" s="98"/>
    </row>
    <row r="1802" spans="1:4" ht="12.75">
      <c r="A1802" s="98" t="s">
        <v>4027</v>
      </c>
      <c r="B1802" s="98" t="s">
        <v>4564</v>
      </c>
      <c r="C1802" s="98" t="s">
        <v>4565</v>
      </c>
      <c r="D1802" s="98"/>
    </row>
    <row r="1803" spans="1:4" ht="12.75">
      <c r="A1803" s="98" t="s">
        <v>4027</v>
      </c>
      <c r="B1803" s="98" t="s">
        <v>4566</v>
      </c>
      <c r="C1803" s="98" t="s">
        <v>4567</v>
      </c>
      <c r="D1803" s="98"/>
    </row>
    <row r="1804" spans="1:4" ht="12.75">
      <c r="A1804" s="98" t="s">
        <v>4027</v>
      </c>
      <c r="B1804" s="98" t="s">
        <v>4568</v>
      </c>
      <c r="C1804" s="98" t="s">
        <v>4569</v>
      </c>
      <c r="D1804" s="98"/>
    </row>
    <row r="1805" spans="1:4" ht="12.75">
      <c r="A1805" s="98" t="s">
        <v>4027</v>
      </c>
      <c r="B1805" s="98" t="s">
        <v>4570</v>
      </c>
      <c r="C1805" s="98" t="s">
        <v>4571</v>
      </c>
      <c r="D1805" s="98"/>
    </row>
    <row r="1806" spans="1:4" ht="12.75">
      <c r="A1806" s="98" t="s">
        <v>4027</v>
      </c>
      <c r="B1806" s="98" t="s">
        <v>4572</v>
      </c>
      <c r="C1806" s="98" t="s">
        <v>4573</v>
      </c>
      <c r="D1806" s="98"/>
    </row>
    <row r="1807" spans="1:4" ht="12.75">
      <c r="A1807" s="98" t="s">
        <v>4027</v>
      </c>
      <c r="B1807" s="98" t="s">
        <v>4574</v>
      </c>
      <c r="C1807" s="98" t="s">
        <v>4575</v>
      </c>
      <c r="D1807" s="98"/>
    </row>
    <row r="1808" spans="1:4" ht="12.75">
      <c r="A1808" s="98" t="s">
        <v>4027</v>
      </c>
      <c r="B1808" s="98" t="s">
        <v>4576</v>
      </c>
      <c r="C1808" s="98" t="s">
        <v>4577</v>
      </c>
      <c r="D1808" s="98"/>
    </row>
    <row r="1809" spans="1:4" ht="12.75">
      <c r="A1809" s="98" t="s">
        <v>4027</v>
      </c>
      <c r="B1809" s="98" t="s">
        <v>4578</v>
      </c>
      <c r="C1809" s="98" t="s">
        <v>4579</v>
      </c>
      <c r="D1809" s="98"/>
    </row>
    <row r="1810" spans="1:4" ht="12.75">
      <c r="A1810" s="98" t="s">
        <v>4027</v>
      </c>
      <c r="B1810" s="98" t="s">
        <v>4580</v>
      </c>
      <c r="C1810" s="98" t="s">
        <v>4581</v>
      </c>
      <c r="D1810" s="98"/>
    </row>
    <row r="1811" spans="1:4" ht="12.75">
      <c r="A1811" s="98" t="s">
        <v>4027</v>
      </c>
      <c r="B1811" s="98" t="s">
        <v>4582</v>
      </c>
      <c r="C1811" s="98" t="s">
        <v>4583</v>
      </c>
      <c r="D1811" s="98"/>
    </row>
    <row r="1812" spans="1:4" ht="12.75">
      <c r="A1812" s="98" t="s">
        <v>4027</v>
      </c>
      <c r="B1812" s="98" t="s">
        <v>3563</v>
      </c>
      <c r="C1812" s="98" t="s">
        <v>3564</v>
      </c>
      <c r="D1812" s="98"/>
    </row>
    <row r="1813" spans="1:4" ht="12.75">
      <c r="A1813" s="98" t="s">
        <v>4027</v>
      </c>
      <c r="B1813" s="98" t="s">
        <v>3565</v>
      </c>
      <c r="C1813" s="98" t="s">
        <v>3566</v>
      </c>
      <c r="D1813" s="98"/>
    </row>
    <row r="1814" spans="1:4" ht="12.75">
      <c r="A1814" s="98" t="s">
        <v>4027</v>
      </c>
      <c r="B1814" s="98" t="s">
        <v>3567</v>
      </c>
      <c r="C1814" s="98" t="s">
        <v>3568</v>
      </c>
      <c r="D1814" s="98"/>
    </row>
    <row r="1815" spans="1:4" ht="12.75">
      <c r="A1815" s="98" t="s">
        <v>4027</v>
      </c>
      <c r="B1815" s="98" t="s">
        <v>3569</v>
      </c>
      <c r="C1815" s="98" t="s">
        <v>2855</v>
      </c>
      <c r="D1815" s="98"/>
    </row>
    <row r="1816" spans="1:4" ht="12.75">
      <c r="A1816" s="98" t="s">
        <v>4027</v>
      </c>
      <c r="B1816" s="98" t="s">
        <v>3569</v>
      </c>
      <c r="C1816" s="98" t="s">
        <v>2855</v>
      </c>
      <c r="D1816" s="98"/>
    </row>
    <row r="1817" spans="1:4" ht="12.75">
      <c r="A1817" s="98" t="s">
        <v>4027</v>
      </c>
      <c r="B1817" s="98" t="s">
        <v>3570</v>
      </c>
      <c r="C1817" s="98" t="s">
        <v>3571</v>
      </c>
      <c r="D1817" s="98"/>
    </row>
    <row r="1818" spans="1:4" ht="12.75">
      <c r="A1818" s="98" t="s">
        <v>4027</v>
      </c>
      <c r="B1818" s="98" t="s">
        <v>3572</v>
      </c>
      <c r="C1818" s="98" t="s">
        <v>3573</v>
      </c>
      <c r="D1818" s="98"/>
    </row>
    <row r="1819" spans="1:4" ht="12.75">
      <c r="A1819" s="98" t="s">
        <v>4027</v>
      </c>
      <c r="B1819" s="98" t="s">
        <v>3574</v>
      </c>
      <c r="C1819" s="98" t="s">
        <v>3575</v>
      </c>
      <c r="D1819" s="98"/>
    </row>
    <row r="1820" spans="1:4" ht="12.75">
      <c r="A1820" s="98" t="s">
        <v>4027</v>
      </c>
      <c r="B1820" s="98" t="s">
        <v>3576</v>
      </c>
      <c r="C1820" s="98" t="s">
        <v>3577</v>
      </c>
      <c r="D1820" s="98"/>
    </row>
    <row r="1821" spans="1:4" ht="12.75">
      <c r="A1821" s="98" t="s">
        <v>4027</v>
      </c>
      <c r="B1821" s="98" t="s">
        <v>3578</v>
      </c>
      <c r="C1821" s="98" t="s">
        <v>4068</v>
      </c>
      <c r="D1821" s="98"/>
    </row>
    <row r="1822" spans="1:4" ht="12.75">
      <c r="A1822" s="98" t="s">
        <v>4027</v>
      </c>
      <c r="B1822" s="98" t="s">
        <v>3579</v>
      </c>
      <c r="C1822" s="98" t="s">
        <v>3580</v>
      </c>
      <c r="D1822" s="98"/>
    </row>
    <row r="1823" spans="1:4" ht="12.75">
      <c r="A1823" s="98" t="s">
        <v>4027</v>
      </c>
      <c r="B1823" s="98" t="s">
        <v>3581</v>
      </c>
      <c r="C1823" s="98" t="s">
        <v>3582</v>
      </c>
      <c r="D1823" s="98"/>
    </row>
    <row r="1824" spans="1:4" ht="12.75">
      <c r="A1824" s="98" t="s">
        <v>4027</v>
      </c>
      <c r="B1824" s="98" t="s">
        <v>3583</v>
      </c>
      <c r="C1824" s="98" t="s">
        <v>3584</v>
      </c>
      <c r="D1824" s="98"/>
    </row>
    <row r="1825" spans="1:4" ht="12.75">
      <c r="A1825" s="98" t="s">
        <v>4027</v>
      </c>
      <c r="B1825" s="98" t="s">
        <v>3585</v>
      </c>
      <c r="C1825" s="98" t="s">
        <v>3586</v>
      </c>
      <c r="D1825" s="98"/>
    </row>
    <row r="1826" spans="1:4" ht="12.75">
      <c r="A1826" s="98" t="s">
        <v>4027</v>
      </c>
      <c r="B1826" s="98" t="s">
        <v>3587</v>
      </c>
      <c r="C1826" s="98" t="s">
        <v>3588</v>
      </c>
      <c r="D1826" s="98"/>
    </row>
    <row r="1827" spans="1:4" ht="12.75">
      <c r="A1827" s="98" t="s">
        <v>4027</v>
      </c>
      <c r="B1827" s="98" t="s">
        <v>3589</v>
      </c>
      <c r="C1827" s="98" t="s">
        <v>3590</v>
      </c>
      <c r="D1827" s="98"/>
    </row>
    <row r="1828" spans="1:4" ht="12.75">
      <c r="A1828" s="98" t="s">
        <v>4027</v>
      </c>
      <c r="B1828" s="98" t="s">
        <v>3591</v>
      </c>
      <c r="C1828" s="98" t="s">
        <v>3592</v>
      </c>
      <c r="D1828" s="98"/>
    </row>
    <row r="1829" spans="1:4" ht="12.75">
      <c r="A1829" s="98" t="s">
        <v>4027</v>
      </c>
      <c r="B1829" s="98" t="s">
        <v>3593</v>
      </c>
      <c r="C1829" s="98" t="s">
        <v>3594</v>
      </c>
      <c r="D1829" s="98"/>
    </row>
    <row r="1830" spans="1:4" ht="12.75">
      <c r="A1830" s="98" t="s">
        <v>4027</v>
      </c>
      <c r="B1830" s="98" t="s">
        <v>3595</v>
      </c>
      <c r="C1830" s="98" t="s">
        <v>3596</v>
      </c>
      <c r="D1830" s="98"/>
    </row>
    <row r="1831" spans="1:4" ht="12.75">
      <c r="A1831" s="98" t="s">
        <v>4027</v>
      </c>
      <c r="B1831" s="98" t="s">
        <v>3597</v>
      </c>
      <c r="C1831" s="98" t="s">
        <v>3598</v>
      </c>
      <c r="D1831" s="98"/>
    </row>
    <row r="1832" spans="1:4" ht="12.75">
      <c r="A1832" s="98" t="s">
        <v>4027</v>
      </c>
      <c r="B1832" s="98" t="s">
        <v>3599</v>
      </c>
      <c r="C1832" s="98" t="s">
        <v>3600</v>
      </c>
      <c r="D1832" s="98"/>
    </row>
    <row r="1833" spans="1:4" ht="12.75">
      <c r="A1833" s="98" t="s">
        <v>4027</v>
      </c>
      <c r="B1833" s="98" t="s">
        <v>3601</v>
      </c>
      <c r="C1833" s="98" t="s">
        <v>3602</v>
      </c>
      <c r="D1833" s="98"/>
    </row>
    <row r="1834" spans="1:4" ht="12.75">
      <c r="A1834" s="98" t="s">
        <v>4027</v>
      </c>
      <c r="B1834" s="98" t="s">
        <v>3603</v>
      </c>
      <c r="C1834" s="98" t="s">
        <v>3604</v>
      </c>
      <c r="D1834" s="98"/>
    </row>
    <row r="1835" spans="1:4" ht="12.75">
      <c r="A1835" s="98" t="s">
        <v>4027</v>
      </c>
      <c r="B1835" s="98" t="s">
        <v>3605</v>
      </c>
      <c r="C1835" s="98" t="s">
        <v>3606</v>
      </c>
      <c r="D1835" s="98"/>
    </row>
    <row r="1836" spans="1:4" ht="12.75">
      <c r="A1836" s="98" t="s">
        <v>4027</v>
      </c>
      <c r="B1836" s="98" t="s">
        <v>3607</v>
      </c>
      <c r="C1836" s="98" t="s">
        <v>3608</v>
      </c>
      <c r="D1836" s="98"/>
    </row>
    <row r="1837" spans="1:4" ht="12.75">
      <c r="A1837" s="98" t="s">
        <v>4027</v>
      </c>
      <c r="B1837" s="98" t="s">
        <v>3609</v>
      </c>
      <c r="C1837" s="98" t="s">
        <v>1389</v>
      </c>
      <c r="D1837" s="98"/>
    </row>
    <row r="1838" spans="1:4" ht="12.75">
      <c r="A1838" s="98" t="s">
        <v>4027</v>
      </c>
      <c r="B1838" s="98" t="s">
        <v>3610</v>
      </c>
      <c r="C1838" s="98" t="s">
        <v>3611</v>
      </c>
      <c r="D1838" s="98"/>
    </row>
    <row r="1839" spans="1:4" ht="12.75">
      <c r="A1839" s="98" t="s">
        <v>4027</v>
      </c>
      <c r="B1839" s="98" t="s">
        <v>3612</v>
      </c>
      <c r="C1839" s="98" t="s">
        <v>3613</v>
      </c>
      <c r="D1839" s="98"/>
    </row>
    <row r="1840" spans="1:4" ht="12.75">
      <c r="A1840" s="98" t="s">
        <v>4027</v>
      </c>
      <c r="B1840" s="98" t="s">
        <v>3614</v>
      </c>
      <c r="C1840" s="98" t="s">
        <v>3615</v>
      </c>
      <c r="D1840" s="98"/>
    </row>
    <row r="1841" spans="1:4" ht="12.75">
      <c r="A1841" s="98" t="s">
        <v>4027</v>
      </c>
      <c r="B1841" s="98" t="s">
        <v>3614</v>
      </c>
      <c r="C1841" s="98" t="s">
        <v>6920</v>
      </c>
      <c r="D1841" s="98"/>
    </row>
    <row r="1842" spans="1:4" ht="12.75">
      <c r="A1842" s="98" t="s">
        <v>4027</v>
      </c>
      <c r="B1842" s="98" t="s">
        <v>3616</v>
      </c>
      <c r="C1842" s="98" t="s">
        <v>3617</v>
      </c>
      <c r="D1842" s="98"/>
    </row>
    <row r="1843" spans="1:4" ht="12.75">
      <c r="A1843" s="98" t="s">
        <v>4027</v>
      </c>
      <c r="B1843" s="98" t="s">
        <v>3618</v>
      </c>
      <c r="C1843" s="98" t="s">
        <v>3619</v>
      </c>
      <c r="D1843" s="98"/>
    </row>
    <row r="1844" spans="1:4" ht="12.75">
      <c r="A1844" s="98" t="s">
        <v>4027</v>
      </c>
      <c r="B1844" s="98" t="s">
        <v>3620</v>
      </c>
      <c r="C1844" s="98" t="s">
        <v>3621</v>
      </c>
      <c r="D1844" s="98"/>
    </row>
    <row r="1845" spans="1:4" ht="12.75">
      <c r="A1845" s="98" t="s">
        <v>4027</v>
      </c>
      <c r="B1845" s="98" t="s">
        <v>3622</v>
      </c>
      <c r="C1845" s="98" t="s">
        <v>3623</v>
      </c>
      <c r="D1845" s="98"/>
    </row>
    <row r="1846" spans="1:4" ht="12.75">
      <c r="A1846" s="98" t="s">
        <v>4027</v>
      </c>
      <c r="B1846" s="98" t="s">
        <v>3624</v>
      </c>
      <c r="C1846" s="98" t="s">
        <v>3625</v>
      </c>
      <c r="D1846" s="98"/>
    </row>
    <row r="1847" spans="1:4" ht="12.75">
      <c r="A1847" s="98" t="s">
        <v>4027</v>
      </c>
      <c r="B1847" s="98" t="s">
        <v>3626</v>
      </c>
      <c r="C1847" s="98" t="s">
        <v>3627</v>
      </c>
      <c r="D1847" s="98"/>
    </row>
    <row r="1848" spans="1:4" ht="12.75">
      <c r="A1848" s="98" t="s">
        <v>4027</v>
      </c>
      <c r="B1848" s="98" t="s">
        <v>3628</v>
      </c>
      <c r="C1848" s="98" t="s">
        <v>3629</v>
      </c>
      <c r="D1848" s="98"/>
    </row>
    <row r="1849" spans="1:4" ht="12.75">
      <c r="A1849" s="98" t="s">
        <v>4027</v>
      </c>
      <c r="B1849" s="98" t="s">
        <v>3630</v>
      </c>
      <c r="C1849" s="98" t="s">
        <v>3631</v>
      </c>
      <c r="D1849" s="98"/>
    </row>
    <row r="1850" spans="1:4" ht="12.75">
      <c r="A1850" s="98" t="s">
        <v>4027</v>
      </c>
      <c r="B1850" s="98" t="s">
        <v>3632</v>
      </c>
      <c r="C1850" s="98" t="s">
        <v>3633</v>
      </c>
      <c r="D1850" s="98"/>
    </row>
    <row r="1851" spans="1:4" ht="12.75">
      <c r="A1851" s="98" t="s">
        <v>4027</v>
      </c>
      <c r="B1851" s="98" t="s">
        <v>3634</v>
      </c>
      <c r="C1851" s="98" t="s">
        <v>4797</v>
      </c>
      <c r="D1851" s="98"/>
    </row>
    <row r="1852" spans="1:4" ht="12.75">
      <c r="A1852" s="98" t="s">
        <v>4027</v>
      </c>
      <c r="B1852" s="98" t="s">
        <v>3635</v>
      </c>
      <c r="C1852" s="98" t="s">
        <v>3636</v>
      </c>
      <c r="D1852" s="98"/>
    </row>
    <row r="1853" spans="1:4" ht="12.75">
      <c r="A1853" s="98" t="s">
        <v>4027</v>
      </c>
      <c r="B1853" s="98" t="s">
        <v>3637</v>
      </c>
      <c r="C1853" s="98" t="s">
        <v>3638</v>
      </c>
      <c r="D1853" s="98"/>
    </row>
    <row r="1854" spans="1:4" ht="12.75">
      <c r="A1854" s="98" t="s">
        <v>4027</v>
      </c>
      <c r="B1854" s="98" t="s">
        <v>3639</v>
      </c>
      <c r="C1854" s="98" t="s">
        <v>3640</v>
      </c>
      <c r="D1854" s="98"/>
    </row>
    <row r="1855" spans="1:4" ht="12.75">
      <c r="A1855" s="98" t="s">
        <v>4027</v>
      </c>
      <c r="B1855" s="98" t="s">
        <v>3641</v>
      </c>
      <c r="C1855" s="98" t="s">
        <v>3642</v>
      </c>
      <c r="D1855" s="98"/>
    </row>
    <row r="1856" spans="1:4" ht="12.75">
      <c r="A1856" s="98" t="s">
        <v>4027</v>
      </c>
      <c r="B1856" s="98" t="s">
        <v>3643</v>
      </c>
      <c r="C1856" s="98" t="s">
        <v>3644</v>
      </c>
      <c r="D1856" s="98"/>
    </row>
    <row r="1857" spans="1:4" ht="12.75">
      <c r="A1857" s="98" t="s">
        <v>4027</v>
      </c>
      <c r="B1857" s="98" t="s">
        <v>3645</v>
      </c>
      <c r="C1857" s="98" t="s">
        <v>3646</v>
      </c>
      <c r="D1857" s="98"/>
    </row>
    <row r="1858" spans="1:4" ht="12.75">
      <c r="A1858" s="98" t="s">
        <v>4027</v>
      </c>
      <c r="B1858" s="98" t="s">
        <v>3647</v>
      </c>
      <c r="C1858" s="98" t="s">
        <v>3648</v>
      </c>
      <c r="D1858" s="98"/>
    </row>
    <row r="1859" spans="1:4" ht="12.75">
      <c r="A1859" s="98" t="s">
        <v>4027</v>
      </c>
      <c r="B1859" s="98" t="s">
        <v>3649</v>
      </c>
      <c r="C1859" s="98" t="s">
        <v>540</v>
      </c>
      <c r="D1859" s="98"/>
    </row>
    <row r="1860" spans="1:4" ht="12.75">
      <c r="A1860" s="98" t="s">
        <v>4027</v>
      </c>
      <c r="B1860" s="98" t="s">
        <v>541</v>
      </c>
      <c r="C1860" s="98" t="s">
        <v>542</v>
      </c>
      <c r="D1860" s="98"/>
    </row>
    <row r="1861" spans="1:4" ht="12.75">
      <c r="A1861" s="98" t="s">
        <v>4027</v>
      </c>
      <c r="B1861" s="98" t="s">
        <v>543</v>
      </c>
      <c r="C1861" s="98" t="s">
        <v>544</v>
      </c>
      <c r="D1861" s="98"/>
    </row>
    <row r="1862" spans="1:4" ht="12.75">
      <c r="A1862" s="98" t="s">
        <v>4027</v>
      </c>
      <c r="B1862" s="98" t="s">
        <v>545</v>
      </c>
      <c r="C1862" s="98" t="s">
        <v>546</v>
      </c>
      <c r="D1862" s="98"/>
    </row>
    <row r="1863" spans="1:4" ht="12.75">
      <c r="A1863" s="98" t="s">
        <v>4027</v>
      </c>
      <c r="B1863" s="98" t="s">
        <v>547</v>
      </c>
      <c r="C1863" s="98" t="s">
        <v>548</v>
      </c>
      <c r="D1863" s="98"/>
    </row>
    <row r="1864" spans="1:4" ht="12.75">
      <c r="A1864" s="98" t="s">
        <v>4027</v>
      </c>
      <c r="B1864" s="98" t="s">
        <v>549</v>
      </c>
      <c r="C1864" s="98" t="s">
        <v>550</v>
      </c>
      <c r="D1864" s="98"/>
    </row>
    <row r="1865" spans="1:4" ht="12.75">
      <c r="A1865" s="98" t="s">
        <v>4027</v>
      </c>
      <c r="B1865" s="98" t="s">
        <v>551</v>
      </c>
      <c r="C1865" s="98" t="s">
        <v>552</v>
      </c>
      <c r="D1865" s="98"/>
    </row>
    <row r="1866" spans="1:4" ht="12.75">
      <c r="A1866" s="98" t="s">
        <v>4027</v>
      </c>
      <c r="B1866" s="98" t="s">
        <v>553</v>
      </c>
      <c r="C1866" s="98" t="s">
        <v>554</v>
      </c>
      <c r="D1866" s="98"/>
    </row>
    <row r="1867" spans="1:4" ht="12.75">
      <c r="A1867" s="98" t="s">
        <v>4027</v>
      </c>
      <c r="B1867" s="98" t="s">
        <v>555</v>
      </c>
      <c r="C1867" s="98" t="s">
        <v>556</v>
      </c>
      <c r="D1867" s="98"/>
    </row>
    <row r="1868" spans="1:4" ht="12.75">
      <c r="A1868" s="98" t="s">
        <v>4027</v>
      </c>
      <c r="B1868" s="98" t="s">
        <v>557</v>
      </c>
      <c r="C1868" s="98" t="s">
        <v>558</v>
      </c>
      <c r="D1868" s="98"/>
    </row>
    <row r="1869" spans="1:4" ht="12.75">
      <c r="A1869" s="98" t="s">
        <v>4027</v>
      </c>
      <c r="B1869" s="98" t="s">
        <v>559</v>
      </c>
      <c r="C1869" s="98" t="s">
        <v>560</v>
      </c>
      <c r="D1869" s="98"/>
    </row>
    <row r="1870" spans="1:4" ht="12.75">
      <c r="A1870" s="98" t="s">
        <v>4027</v>
      </c>
      <c r="B1870" s="98" t="s">
        <v>561</v>
      </c>
      <c r="C1870" s="98" t="s">
        <v>562</v>
      </c>
      <c r="D1870" s="98"/>
    </row>
    <row r="1871" spans="1:4" ht="12.75">
      <c r="A1871" s="98" t="s">
        <v>4027</v>
      </c>
      <c r="B1871" s="98" t="s">
        <v>563</v>
      </c>
      <c r="C1871" s="98" t="s">
        <v>564</v>
      </c>
      <c r="D1871" s="98"/>
    </row>
    <row r="1872" spans="1:4" ht="12.75">
      <c r="A1872" s="98" t="s">
        <v>4027</v>
      </c>
      <c r="B1872" s="98" t="s">
        <v>565</v>
      </c>
      <c r="C1872" s="98" t="s">
        <v>566</v>
      </c>
      <c r="D1872" s="98"/>
    </row>
    <row r="1873" spans="1:4" ht="12.75">
      <c r="A1873" s="98" t="s">
        <v>4027</v>
      </c>
      <c r="B1873" s="98" t="s">
        <v>4707</v>
      </c>
      <c r="C1873" s="98" t="s">
        <v>4708</v>
      </c>
      <c r="D1873" s="98"/>
    </row>
    <row r="1874" spans="1:4" ht="12.75">
      <c r="A1874" s="98" t="s">
        <v>4027</v>
      </c>
      <c r="B1874" s="98" t="s">
        <v>567</v>
      </c>
      <c r="C1874" s="98" t="s">
        <v>2217</v>
      </c>
      <c r="D1874" s="98"/>
    </row>
    <row r="1875" spans="1:4" ht="12.75">
      <c r="A1875" s="98" t="s">
        <v>4027</v>
      </c>
      <c r="B1875" s="98" t="s">
        <v>2218</v>
      </c>
      <c r="C1875" s="98" t="s">
        <v>2219</v>
      </c>
      <c r="D1875" s="98"/>
    </row>
    <row r="1876" spans="1:4" ht="12.75">
      <c r="A1876" s="98" t="s">
        <v>4027</v>
      </c>
      <c r="B1876" s="98" t="s">
        <v>2220</v>
      </c>
      <c r="C1876" s="98" t="s">
        <v>2221</v>
      </c>
      <c r="D1876" s="98"/>
    </row>
    <row r="1877" spans="1:4" ht="12.75">
      <c r="A1877" s="98" t="s">
        <v>4027</v>
      </c>
      <c r="B1877" s="98" t="s">
        <v>2222</v>
      </c>
      <c r="C1877" s="98" t="s">
        <v>2223</v>
      </c>
      <c r="D1877" s="98"/>
    </row>
    <row r="1878" spans="1:4" ht="12.75">
      <c r="A1878" s="98" t="s">
        <v>4027</v>
      </c>
      <c r="B1878" s="98" t="s">
        <v>2224</v>
      </c>
      <c r="C1878" s="98" t="s">
        <v>2225</v>
      </c>
      <c r="D1878" s="98"/>
    </row>
    <row r="1879" spans="1:4" ht="12.75">
      <c r="A1879" s="98" t="s">
        <v>4027</v>
      </c>
      <c r="B1879" s="98" t="s">
        <v>2226</v>
      </c>
      <c r="C1879" s="98" t="s">
        <v>2227</v>
      </c>
      <c r="D1879" s="98"/>
    </row>
    <row r="1880" spans="1:4" ht="12.75">
      <c r="A1880" s="98" t="s">
        <v>4027</v>
      </c>
      <c r="B1880" s="98" t="s">
        <v>2228</v>
      </c>
      <c r="C1880" s="98" t="s">
        <v>2229</v>
      </c>
      <c r="D1880" s="98"/>
    </row>
    <row r="1881" spans="1:4" ht="12.75">
      <c r="A1881" s="98" t="s">
        <v>4027</v>
      </c>
      <c r="B1881" s="98" t="s">
        <v>2230</v>
      </c>
      <c r="C1881" s="98" t="s">
        <v>2231</v>
      </c>
      <c r="D1881" s="98"/>
    </row>
    <row r="1882" spans="1:4" ht="12.75">
      <c r="A1882" s="98" t="s">
        <v>4027</v>
      </c>
      <c r="B1882" s="98" t="s">
        <v>2232</v>
      </c>
      <c r="C1882" s="98" t="s">
        <v>2233</v>
      </c>
      <c r="D1882" s="98"/>
    </row>
    <row r="1883" spans="1:4" ht="12.75">
      <c r="A1883" s="98" t="s">
        <v>4027</v>
      </c>
      <c r="B1883" s="98" t="s">
        <v>2234</v>
      </c>
      <c r="C1883" s="98" t="s">
        <v>2235</v>
      </c>
      <c r="D1883" s="98"/>
    </row>
    <row r="1884" spans="1:4" ht="12.75">
      <c r="A1884" s="98" t="s">
        <v>4027</v>
      </c>
      <c r="B1884" s="98" t="s">
        <v>2236</v>
      </c>
      <c r="C1884" s="98" t="s">
        <v>2237</v>
      </c>
      <c r="D1884" s="98"/>
    </row>
    <row r="1885" spans="1:4" ht="12.75">
      <c r="A1885" s="98" t="s">
        <v>4027</v>
      </c>
      <c r="B1885" s="98" t="s">
        <v>2238</v>
      </c>
      <c r="C1885" s="98" t="s">
        <v>2239</v>
      </c>
      <c r="D1885" s="98"/>
    </row>
    <row r="1886" spans="1:4" ht="12.75">
      <c r="A1886" s="98" t="s">
        <v>4027</v>
      </c>
      <c r="B1886" s="98" t="s">
        <v>2240</v>
      </c>
      <c r="C1886" s="98" t="s">
        <v>4815</v>
      </c>
      <c r="D1886" s="98"/>
    </row>
    <row r="1887" spans="1:4" ht="12.75">
      <c r="A1887" s="98" t="s">
        <v>4027</v>
      </c>
      <c r="B1887" s="98" t="s">
        <v>2241</v>
      </c>
      <c r="C1887" s="98" t="s">
        <v>2242</v>
      </c>
      <c r="D1887" s="98"/>
    </row>
    <row r="1888" spans="1:4" ht="12.75">
      <c r="A1888" s="98" t="s">
        <v>4027</v>
      </c>
      <c r="B1888" s="98" t="s">
        <v>2243</v>
      </c>
      <c r="C1888" s="98" t="s">
        <v>5250</v>
      </c>
      <c r="D1888" s="98"/>
    </row>
    <row r="1889" spans="1:4" ht="12.75">
      <c r="A1889" s="98" t="s">
        <v>4027</v>
      </c>
      <c r="B1889" s="98" t="s">
        <v>5251</v>
      </c>
      <c r="C1889" s="98" t="s">
        <v>5252</v>
      </c>
      <c r="D1889" s="98"/>
    </row>
    <row r="1890" spans="1:4" ht="12.75">
      <c r="A1890" s="98" t="s">
        <v>4027</v>
      </c>
      <c r="B1890" s="98" t="s">
        <v>5253</v>
      </c>
      <c r="C1890" s="98" t="s">
        <v>7074</v>
      </c>
      <c r="D1890" s="98"/>
    </row>
    <row r="1891" spans="1:4" ht="12.75">
      <c r="A1891" s="98" t="s">
        <v>4027</v>
      </c>
      <c r="B1891" s="98" t="s">
        <v>7075</v>
      </c>
      <c r="C1891" s="98" t="s">
        <v>7076</v>
      </c>
      <c r="D1891" s="98"/>
    </row>
    <row r="1892" spans="1:4" ht="12.75">
      <c r="A1892" s="98" t="s">
        <v>4027</v>
      </c>
      <c r="B1892" s="98" t="s">
        <v>7077</v>
      </c>
      <c r="C1892" s="98" t="s">
        <v>7078</v>
      </c>
      <c r="D1892" s="98"/>
    </row>
    <row r="1893" spans="1:4" ht="12.75">
      <c r="A1893" s="98" t="s">
        <v>4027</v>
      </c>
      <c r="B1893" s="98" t="s">
        <v>7079</v>
      </c>
      <c r="C1893" s="98" t="s">
        <v>7080</v>
      </c>
      <c r="D1893" s="98"/>
    </row>
    <row r="1894" spans="1:4" ht="12.75">
      <c r="A1894" s="98" t="s">
        <v>4027</v>
      </c>
      <c r="B1894" s="98" t="s">
        <v>7081</v>
      </c>
      <c r="C1894" s="98" t="s">
        <v>7082</v>
      </c>
      <c r="D1894" s="98"/>
    </row>
    <row r="1895" spans="1:4" ht="12.75">
      <c r="A1895" s="98" t="s">
        <v>4027</v>
      </c>
      <c r="B1895" s="98" t="s">
        <v>7083</v>
      </c>
      <c r="C1895" s="98" t="s">
        <v>7084</v>
      </c>
      <c r="D1895" s="98"/>
    </row>
    <row r="1896" spans="1:4" ht="12.75">
      <c r="A1896" s="98" t="s">
        <v>4027</v>
      </c>
      <c r="B1896" s="98" t="s">
        <v>7085</v>
      </c>
      <c r="C1896" s="98" t="s">
        <v>7086</v>
      </c>
      <c r="D1896" s="98"/>
    </row>
    <row r="1897" spans="1:4" ht="12.75">
      <c r="A1897" s="98" t="s">
        <v>4027</v>
      </c>
      <c r="B1897" s="98" t="s">
        <v>7087</v>
      </c>
      <c r="C1897" s="98" t="s">
        <v>7088</v>
      </c>
      <c r="D1897" s="98"/>
    </row>
    <row r="1898" spans="1:4" ht="12.75">
      <c r="A1898" s="98" t="s">
        <v>4027</v>
      </c>
      <c r="B1898" s="98" t="s">
        <v>7089</v>
      </c>
      <c r="C1898" s="98" t="s">
        <v>7090</v>
      </c>
      <c r="D1898" s="98"/>
    </row>
    <row r="1899" spans="1:4" ht="12.75">
      <c r="A1899" s="98" t="s">
        <v>4027</v>
      </c>
      <c r="B1899" s="98" t="s">
        <v>7091</v>
      </c>
      <c r="C1899" s="98" t="s">
        <v>7092</v>
      </c>
      <c r="D1899" s="98"/>
    </row>
    <row r="1900" spans="1:4" ht="12.75">
      <c r="A1900" s="98" t="s">
        <v>4027</v>
      </c>
      <c r="B1900" s="98" t="s">
        <v>7093</v>
      </c>
      <c r="C1900" s="98" t="s">
        <v>7094</v>
      </c>
      <c r="D1900" s="98"/>
    </row>
    <row r="1901" spans="1:4" ht="12.75">
      <c r="A1901" s="98" t="s">
        <v>4027</v>
      </c>
      <c r="B1901" s="98" t="s">
        <v>7095</v>
      </c>
      <c r="C1901" s="98" t="s">
        <v>7096</v>
      </c>
      <c r="D1901" s="98"/>
    </row>
    <row r="1902" spans="1:4" ht="12.75">
      <c r="A1902" s="98" t="s">
        <v>4027</v>
      </c>
      <c r="B1902" s="98" t="s">
        <v>7097</v>
      </c>
      <c r="C1902" s="98" t="s">
        <v>7098</v>
      </c>
      <c r="D1902" s="98"/>
    </row>
    <row r="1903" spans="1:4" ht="12.75">
      <c r="A1903" s="98" t="s">
        <v>4027</v>
      </c>
      <c r="B1903" s="98" t="s">
        <v>7099</v>
      </c>
      <c r="C1903" s="98" t="s">
        <v>7100</v>
      </c>
      <c r="D1903" s="98"/>
    </row>
    <row r="1904" spans="1:4" ht="12.75">
      <c r="A1904" s="98" t="s">
        <v>4027</v>
      </c>
      <c r="B1904" s="98" t="s">
        <v>7101</v>
      </c>
      <c r="C1904" s="98" t="s">
        <v>7102</v>
      </c>
      <c r="D1904" s="98"/>
    </row>
    <row r="1905" spans="1:4" ht="12.75">
      <c r="A1905" s="98" t="s">
        <v>4027</v>
      </c>
      <c r="B1905" s="98" t="s">
        <v>7103</v>
      </c>
      <c r="C1905" s="98" t="s">
        <v>7104</v>
      </c>
      <c r="D1905" s="98"/>
    </row>
    <row r="1906" spans="1:4" ht="12.75">
      <c r="A1906" s="98" t="s">
        <v>4027</v>
      </c>
      <c r="B1906" s="98" t="s">
        <v>7105</v>
      </c>
      <c r="C1906" s="98" t="s">
        <v>7106</v>
      </c>
      <c r="D1906" s="98"/>
    </row>
    <row r="1907" spans="1:4" ht="12.75">
      <c r="A1907" s="98" t="s">
        <v>4027</v>
      </c>
      <c r="B1907" s="98" t="s">
        <v>7107</v>
      </c>
      <c r="C1907" s="98" t="s">
        <v>7108</v>
      </c>
      <c r="D1907" s="98"/>
    </row>
    <row r="1908" spans="1:4" ht="12.75">
      <c r="A1908" s="98" t="s">
        <v>4027</v>
      </c>
      <c r="B1908" s="98" t="s">
        <v>7109</v>
      </c>
      <c r="C1908" s="98" t="s">
        <v>4709</v>
      </c>
      <c r="D1908" s="98"/>
    </row>
    <row r="1909" spans="1:4" ht="12.75">
      <c r="A1909" s="98" t="s">
        <v>4027</v>
      </c>
      <c r="B1909" s="98" t="s">
        <v>7110</v>
      </c>
      <c r="C1909" s="98" t="s">
        <v>7111</v>
      </c>
      <c r="D1909" s="98"/>
    </row>
    <row r="1910" spans="1:4" ht="12.75">
      <c r="A1910" s="98" t="s">
        <v>4027</v>
      </c>
      <c r="B1910" s="98" t="s">
        <v>7110</v>
      </c>
      <c r="C1910" s="98" t="s">
        <v>7975</v>
      </c>
      <c r="D1910" s="98"/>
    </row>
    <row r="1911" spans="1:4" ht="12.75">
      <c r="A1911" s="98" t="s">
        <v>4027</v>
      </c>
      <c r="B1911" s="98" t="s">
        <v>7112</v>
      </c>
      <c r="C1911" s="98" t="s">
        <v>7113</v>
      </c>
      <c r="D1911" s="98"/>
    </row>
    <row r="1912" spans="1:4" ht="12.75">
      <c r="A1912" s="98" t="s">
        <v>4027</v>
      </c>
      <c r="B1912" s="98" t="s">
        <v>7114</v>
      </c>
      <c r="C1912" s="98" t="s">
        <v>7115</v>
      </c>
      <c r="D1912" s="98"/>
    </row>
    <row r="1913" spans="1:4" ht="12.75">
      <c r="A1913" s="98" t="s">
        <v>4027</v>
      </c>
      <c r="B1913" s="98" t="s">
        <v>7116</v>
      </c>
      <c r="C1913" s="98" t="s">
        <v>7117</v>
      </c>
      <c r="D1913" s="98"/>
    </row>
    <row r="1914" spans="1:4" ht="12.75">
      <c r="A1914" s="98" t="s">
        <v>4027</v>
      </c>
      <c r="B1914" s="98" t="s">
        <v>7118</v>
      </c>
      <c r="C1914" s="98" t="s">
        <v>7119</v>
      </c>
      <c r="D1914" s="98"/>
    </row>
    <row r="1915" spans="1:4" ht="12.75">
      <c r="A1915" s="98" t="s">
        <v>4027</v>
      </c>
      <c r="B1915" s="98" t="s">
        <v>7120</v>
      </c>
      <c r="C1915" s="98" t="s">
        <v>7121</v>
      </c>
      <c r="D1915" s="98"/>
    </row>
    <row r="1916" spans="1:4" ht="12.75">
      <c r="A1916" s="98" t="s">
        <v>4027</v>
      </c>
      <c r="B1916" s="98" t="s">
        <v>7122</v>
      </c>
      <c r="C1916" s="98" t="s">
        <v>7123</v>
      </c>
      <c r="D1916" s="98"/>
    </row>
    <row r="1917" spans="1:4" ht="12.75">
      <c r="A1917" s="98" t="s">
        <v>4027</v>
      </c>
      <c r="B1917" s="98" t="s">
        <v>7124</v>
      </c>
      <c r="C1917" s="98" t="s">
        <v>7125</v>
      </c>
      <c r="D1917" s="98"/>
    </row>
    <row r="1918" spans="1:4" ht="12.75">
      <c r="A1918" s="98" t="s">
        <v>4027</v>
      </c>
      <c r="B1918" s="98" t="s">
        <v>7126</v>
      </c>
      <c r="C1918" s="98" t="s">
        <v>7127</v>
      </c>
      <c r="D1918" s="98"/>
    </row>
    <row r="1919" spans="1:4" ht="12.75">
      <c r="A1919" s="98" t="s">
        <v>4027</v>
      </c>
      <c r="B1919" s="98" t="s">
        <v>7128</v>
      </c>
      <c r="C1919" s="98" t="s">
        <v>7129</v>
      </c>
      <c r="D1919" s="98"/>
    </row>
    <row r="1920" spans="1:4" ht="12.75">
      <c r="A1920" s="98" t="s">
        <v>4027</v>
      </c>
      <c r="B1920" s="98" t="s">
        <v>7130</v>
      </c>
      <c r="C1920" s="98" t="s">
        <v>7131</v>
      </c>
      <c r="D1920" s="98"/>
    </row>
    <row r="1921" spans="1:4" ht="12.75">
      <c r="A1921" s="98" t="s">
        <v>4027</v>
      </c>
      <c r="B1921" s="98" t="s">
        <v>7132</v>
      </c>
      <c r="C1921" s="98" t="s">
        <v>7133</v>
      </c>
      <c r="D1921" s="98"/>
    </row>
    <row r="1922" spans="1:4" ht="12.75">
      <c r="A1922" s="98" t="s">
        <v>4027</v>
      </c>
      <c r="B1922" s="98" t="s">
        <v>7134</v>
      </c>
      <c r="C1922" s="98" t="s">
        <v>7135</v>
      </c>
      <c r="D1922" s="98"/>
    </row>
    <row r="1923" spans="1:4" ht="12.75">
      <c r="A1923" s="98" t="s">
        <v>4027</v>
      </c>
      <c r="B1923" s="98" t="s">
        <v>7136</v>
      </c>
      <c r="C1923" s="98" t="s">
        <v>7137</v>
      </c>
      <c r="D1923" s="98"/>
    </row>
    <row r="1924" spans="1:4" ht="12.75">
      <c r="A1924" s="98" t="s">
        <v>4027</v>
      </c>
      <c r="B1924" s="98" t="s">
        <v>7138</v>
      </c>
      <c r="C1924" s="98" t="s">
        <v>7139</v>
      </c>
      <c r="D1924" s="98"/>
    </row>
    <row r="1925" spans="1:4" ht="12.75">
      <c r="A1925" s="98" t="s">
        <v>4027</v>
      </c>
      <c r="B1925" s="98" t="s">
        <v>7140</v>
      </c>
      <c r="C1925" s="98" t="s">
        <v>7141</v>
      </c>
      <c r="D1925" s="98"/>
    </row>
    <row r="1926" spans="1:4" ht="12.75">
      <c r="A1926" s="98" t="s">
        <v>4027</v>
      </c>
      <c r="B1926" s="98" t="s">
        <v>7142</v>
      </c>
      <c r="C1926" s="98" t="s">
        <v>7143</v>
      </c>
      <c r="D1926" s="98"/>
    </row>
    <row r="1927" spans="1:4" ht="12.75">
      <c r="A1927" s="98" t="s">
        <v>4027</v>
      </c>
      <c r="B1927" s="98" t="s">
        <v>7144</v>
      </c>
      <c r="C1927" s="98" t="s">
        <v>7145</v>
      </c>
      <c r="D1927" s="98"/>
    </row>
    <row r="1928" spans="1:4" ht="12.75">
      <c r="A1928" s="98" t="s">
        <v>4027</v>
      </c>
      <c r="B1928" s="98" t="s">
        <v>7146</v>
      </c>
      <c r="C1928" s="98" t="s">
        <v>7147</v>
      </c>
      <c r="D1928" s="98"/>
    </row>
    <row r="1929" spans="1:4" ht="12.75">
      <c r="A1929" s="98" t="s">
        <v>4027</v>
      </c>
      <c r="B1929" s="98" t="s">
        <v>7148</v>
      </c>
      <c r="C1929" s="98" t="s">
        <v>7149</v>
      </c>
      <c r="D1929" s="98"/>
    </row>
    <row r="1930" spans="1:4" ht="12.75">
      <c r="A1930" s="98" t="s">
        <v>4027</v>
      </c>
      <c r="B1930" s="98" t="s">
        <v>7150</v>
      </c>
      <c r="C1930" s="98" t="s">
        <v>7151</v>
      </c>
      <c r="D1930" s="98"/>
    </row>
    <row r="1931" spans="1:4" ht="12.75">
      <c r="A1931" s="98" t="s">
        <v>4027</v>
      </c>
      <c r="B1931" s="98" t="s">
        <v>7152</v>
      </c>
      <c r="C1931" s="98" t="s">
        <v>7153</v>
      </c>
      <c r="D1931" s="98"/>
    </row>
    <row r="1932" spans="1:4" ht="12.75">
      <c r="A1932" s="98" t="s">
        <v>4027</v>
      </c>
      <c r="B1932" s="98" t="s">
        <v>7154</v>
      </c>
      <c r="C1932" s="98" t="s">
        <v>7155</v>
      </c>
      <c r="D1932" s="98"/>
    </row>
    <row r="1933" spans="1:4" ht="12.75">
      <c r="A1933" s="98" t="s">
        <v>4027</v>
      </c>
      <c r="B1933" s="98" t="s">
        <v>7156</v>
      </c>
      <c r="C1933" s="98" t="s">
        <v>7157</v>
      </c>
      <c r="D1933" s="98"/>
    </row>
    <row r="1934" spans="1:4" ht="12.75">
      <c r="A1934" s="98" t="s">
        <v>4027</v>
      </c>
      <c r="B1934" s="98" t="s">
        <v>7156</v>
      </c>
      <c r="C1934" s="98" t="s">
        <v>6012</v>
      </c>
      <c r="D1934" s="98"/>
    </row>
    <row r="1935" spans="1:4" ht="12.75">
      <c r="A1935" s="98" t="s">
        <v>4027</v>
      </c>
      <c r="B1935" s="98" t="s">
        <v>7158</v>
      </c>
      <c r="C1935" s="98" t="s">
        <v>9144</v>
      </c>
      <c r="D1935" s="98"/>
    </row>
    <row r="1936" spans="1:4" ht="12.75">
      <c r="A1936" s="98" t="s">
        <v>4027</v>
      </c>
      <c r="B1936" s="98" t="s">
        <v>7159</v>
      </c>
      <c r="C1936" s="98" t="s">
        <v>7160</v>
      </c>
      <c r="D1936" s="98"/>
    </row>
    <row r="1937" spans="1:4" ht="12.75">
      <c r="A1937" s="98" t="s">
        <v>4027</v>
      </c>
      <c r="B1937" s="98" t="s">
        <v>7161</v>
      </c>
      <c r="C1937" s="98" t="s">
        <v>7162</v>
      </c>
      <c r="D1937" s="98"/>
    </row>
    <row r="1938" spans="1:4" ht="12.75">
      <c r="A1938" s="98" t="s">
        <v>4027</v>
      </c>
      <c r="B1938" s="98" t="s">
        <v>7163</v>
      </c>
      <c r="C1938" s="98" t="s">
        <v>7164</v>
      </c>
      <c r="D1938" s="98"/>
    </row>
    <row r="1939" spans="1:4" ht="12.75">
      <c r="A1939" s="98" t="s">
        <v>4027</v>
      </c>
      <c r="B1939" s="98" t="s">
        <v>7165</v>
      </c>
      <c r="C1939" s="98" t="s">
        <v>7166</v>
      </c>
      <c r="D1939" s="98"/>
    </row>
    <row r="1940" spans="1:4" ht="12.75">
      <c r="A1940" s="98" t="s">
        <v>4027</v>
      </c>
      <c r="B1940" s="98" t="s">
        <v>7167</v>
      </c>
      <c r="C1940" s="98" t="s">
        <v>7168</v>
      </c>
      <c r="D1940" s="98"/>
    </row>
    <row r="1941" spans="1:4" ht="12.75">
      <c r="A1941" s="98" t="s">
        <v>4027</v>
      </c>
      <c r="B1941" s="98" t="s">
        <v>7169</v>
      </c>
      <c r="C1941" s="98" t="s">
        <v>7170</v>
      </c>
      <c r="D1941" s="98"/>
    </row>
    <row r="1942" spans="1:4" ht="12.75">
      <c r="A1942" s="98" t="s">
        <v>4027</v>
      </c>
      <c r="B1942" s="98" t="s">
        <v>7171</v>
      </c>
      <c r="C1942" s="98" t="s">
        <v>683</v>
      </c>
      <c r="D1942" s="98"/>
    </row>
    <row r="1943" spans="1:4" ht="12.75">
      <c r="A1943" s="98" t="s">
        <v>4027</v>
      </c>
      <c r="B1943" s="98" t="s">
        <v>684</v>
      </c>
      <c r="C1943" s="98" t="s">
        <v>685</v>
      </c>
      <c r="D1943" s="98"/>
    </row>
    <row r="1944" spans="1:4" ht="12.75">
      <c r="A1944" s="98" t="s">
        <v>4027</v>
      </c>
      <c r="B1944" s="98" t="s">
        <v>686</v>
      </c>
      <c r="C1944" s="98" t="s">
        <v>687</v>
      </c>
      <c r="D1944" s="98"/>
    </row>
    <row r="1945" spans="1:4" ht="12.75">
      <c r="A1945" s="98" t="s">
        <v>4027</v>
      </c>
      <c r="B1945" s="98" t="s">
        <v>688</v>
      </c>
      <c r="C1945" s="98" t="s">
        <v>689</v>
      </c>
      <c r="D1945" s="98"/>
    </row>
    <row r="1946" spans="1:4" ht="12.75">
      <c r="A1946" s="98" t="s">
        <v>4027</v>
      </c>
      <c r="B1946" s="98" t="s">
        <v>690</v>
      </c>
      <c r="C1946" s="98" t="s">
        <v>691</v>
      </c>
      <c r="D1946" s="98"/>
    </row>
    <row r="1947" spans="1:4" ht="12.75">
      <c r="A1947" s="98" t="s">
        <v>4027</v>
      </c>
      <c r="B1947" s="98" t="s">
        <v>692</v>
      </c>
      <c r="C1947" s="98" t="s">
        <v>693</v>
      </c>
      <c r="D1947" s="98"/>
    </row>
    <row r="1948" spans="1:4" ht="12.75">
      <c r="A1948" s="98" t="s">
        <v>4027</v>
      </c>
      <c r="B1948" s="98" t="s">
        <v>694</v>
      </c>
      <c r="C1948" s="98" t="s">
        <v>695</v>
      </c>
      <c r="D1948" s="98"/>
    </row>
    <row r="1949" spans="1:4" ht="12.75">
      <c r="A1949" s="98" t="s">
        <v>4027</v>
      </c>
      <c r="B1949" s="98" t="s">
        <v>696</v>
      </c>
      <c r="C1949" s="98" t="s">
        <v>697</v>
      </c>
      <c r="D1949" s="98"/>
    </row>
    <row r="1950" spans="1:4" ht="12.75">
      <c r="A1950" s="98" t="s">
        <v>4027</v>
      </c>
      <c r="B1950" s="98" t="s">
        <v>698</v>
      </c>
      <c r="C1950" s="98" t="s">
        <v>699</v>
      </c>
      <c r="D1950" s="98"/>
    </row>
    <row r="1951" spans="1:4" ht="12.75">
      <c r="A1951" s="98" t="s">
        <v>4027</v>
      </c>
      <c r="B1951" s="98" t="s">
        <v>700</v>
      </c>
      <c r="C1951" s="98" t="s">
        <v>701</v>
      </c>
      <c r="D1951" s="98"/>
    </row>
    <row r="1952" spans="1:4" ht="12.75">
      <c r="A1952" s="98" t="s">
        <v>4027</v>
      </c>
      <c r="B1952" s="98" t="s">
        <v>702</v>
      </c>
      <c r="C1952" s="98" t="s">
        <v>703</v>
      </c>
      <c r="D1952" s="98"/>
    </row>
    <row r="1953" spans="1:4" ht="12.75">
      <c r="A1953" s="98" t="s">
        <v>4027</v>
      </c>
      <c r="B1953" s="98" t="s">
        <v>704</v>
      </c>
      <c r="C1953" s="98" t="s">
        <v>705</v>
      </c>
      <c r="D1953" s="98"/>
    </row>
    <row r="1954" spans="1:4" ht="12.75">
      <c r="A1954" s="98" t="s">
        <v>4027</v>
      </c>
      <c r="B1954" s="98" t="s">
        <v>706</v>
      </c>
      <c r="C1954" s="98" t="s">
        <v>707</v>
      </c>
      <c r="D1954" s="98"/>
    </row>
    <row r="1955" spans="1:3" ht="12.75">
      <c r="A1955" s="98" t="s">
        <v>4027</v>
      </c>
      <c r="B1955" s="98" t="s">
        <v>708</v>
      </c>
      <c r="C1955" s="98" t="s">
        <v>709</v>
      </c>
    </row>
    <row r="1956" spans="1:4" ht="12.75">
      <c r="A1956" s="98" t="s">
        <v>4027</v>
      </c>
      <c r="B1956" s="98" t="s">
        <v>710</v>
      </c>
      <c r="C1956" s="98" t="s">
        <v>711</v>
      </c>
      <c r="D1956" s="98"/>
    </row>
    <row r="1957" spans="1:4" ht="12.75">
      <c r="A1957" s="98" t="s">
        <v>4027</v>
      </c>
      <c r="B1957" s="98" t="s">
        <v>6099</v>
      </c>
      <c r="C1957" s="98" t="s">
        <v>6100</v>
      </c>
      <c r="D1957" s="98"/>
    </row>
    <row r="1958" spans="1:4" ht="12.75">
      <c r="A1958" s="98" t="s">
        <v>4027</v>
      </c>
      <c r="B1958" s="98" t="s">
        <v>6101</v>
      </c>
      <c r="C1958" s="98" t="s">
        <v>6102</v>
      </c>
      <c r="D1958" s="98"/>
    </row>
    <row r="1959" spans="1:4" ht="12.75">
      <c r="A1959" s="98" t="s">
        <v>4027</v>
      </c>
      <c r="B1959" s="98" t="s">
        <v>6103</v>
      </c>
      <c r="C1959" s="98" t="s">
        <v>6104</v>
      </c>
      <c r="D1959" s="98"/>
    </row>
    <row r="1960" spans="1:4" ht="12.75">
      <c r="A1960" s="98" t="s">
        <v>4027</v>
      </c>
      <c r="B1960" s="98" t="s">
        <v>6105</v>
      </c>
      <c r="C1960" s="98" t="s">
        <v>6106</v>
      </c>
      <c r="D1960" s="98"/>
    </row>
    <row r="1961" spans="1:4" ht="12.75">
      <c r="A1961" s="98" t="s">
        <v>4027</v>
      </c>
      <c r="B1961" s="98" t="s">
        <v>6107</v>
      </c>
      <c r="C1961" s="98" t="s">
        <v>6108</v>
      </c>
      <c r="D1961" s="98"/>
    </row>
    <row r="1962" spans="1:4" ht="12.75">
      <c r="A1962" s="98" t="s">
        <v>4027</v>
      </c>
      <c r="B1962" s="98" t="s">
        <v>6109</v>
      </c>
      <c r="C1962" s="98" t="s">
        <v>6110</v>
      </c>
      <c r="D1962" s="98"/>
    </row>
    <row r="1963" spans="1:4" ht="12.75">
      <c r="A1963" s="98" t="s">
        <v>4027</v>
      </c>
      <c r="B1963" s="98" t="s">
        <v>6111</v>
      </c>
      <c r="C1963" s="98" t="s">
        <v>6112</v>
      </c>
      <c r="D1963" s="98"/>
    </row>
    <row r="1964" spans="1:4" ht="12.75">
      <c r="A1964" s="98" t="s">
        <v>4027</v>
      </c>
      <c r="B1964" s="98" t="s">
        <v>6113</v>
      </c>
      <c r="C1964" s="98" t="s">
        <v>3644</v>
      </c>
      <c r="D1964" s="98"/>
    </row>
    <row r="1965" spans="1:4" ht="12.75">
      <c r="A1965" s="98" t="s">
        <v>4027</v>
      </c>
      <c r="B1965" s="98" t="s">
        <v>6114</v>
      </c>
      <c r="C1965" s="98" t="s">
        <v>6115</v>
      </c>
      <c r="D1965" s="98"/>
    </row>
    <row r="1966" spans="1:4" ht="12.75">
      <c r="A1966" s="98" t="s">
        <v>4027</v>
      </c>
      <c r="B1966" s="98" t="s">
        <v>6116</v>
      </c>
      <c r="C1966" s="98" t="s">
        <v>6117</v>
      </c>
      <c r="D1966" s="98"/>
    </row>
    <row r="1967" spans="1:4" ht="12.75">
      <c r="A1967" s="98" t="s">
        <v>4027</v>
      </c>
      <c r="B1967" s="98" t="s">
        <v>6118</v>
      </c>
      <c r="C1967" s="98" t="s">
        <v>6119</v>
      </c>
      <c r="D1967" s="98"/>
    </row>
    <row r="1968" spans="1:4" ht="12.75">
      <c r="A1968" s="98" t="s">
        <v>4027</v>
      </c>
      <c r="B1968" s="98" t="s">
        <v>6120</v>
      </c>
      <c r="C1968" s="98" t="s">
        <v>6121</v>
      </c>
      <c r="D1968" s="98"/>
    </row>
    <row r="1969" spans="1:4" ht="12.75">
      <c r="A1969" s="98" t="s">
        <v>4027</v>
      </c>
      <c r="B1969" s="98" t="s">
        <v>6451</v>
      </c>
      <c r="C1969" s="98" t="s">
        <v>6452</v>
      </c>
      <c r="D1969" s="98"/>
    </row>
    <row r="1970" spans="1:4" ht="12.75">
      <c r="A1970" s="98" t="s">
        <v>4027</v>
      </c>
      <c r="B1970" s="98" t="s">
        <v>6453</v>
      </c>
      <c r="C1970" s="98" t="s">
        <v>6454</v>
      </c>
      <c r="D1970" s="98"/>
    </row>
    <row r="1971" spans="1:4" ht="12.75">
      <c r="A1971" s="98" t="s">
        <v>4027</v>
      </c>
      <c r="B1971" s="98" t="s">
        <v>6455</v>
      </c>
      <c r="C1971" s="98" t="s">
        <v>6456</v>
      </c>
      <c r="D1971" s="98"/>
    </row>
    <row r="1972" spans="1:4" ht="12.75">
      <c r="A1972" s="98" t="s">
        <v>4027</v>
      </c>
      <c r="B1972" s="98" t="s">
        <v>6457</v>
      </c>
      <c r="C1972" s="98" t="s">
        <v>6458</v>
      </c>
      <c r="D1972" s="98"/>
    </row>
    <row r="1973" spans="1:4" ht="12.75">
      <c r="A1973" s="98" t="s">
        <v>4027</v>
      </c>
      <c r="B1973" s="98" t="s">
        <v>6459</v>
      </c>
      <c r="C1973" s="98" t="s">
        <v>6460</v>
      </c>
      <c r="D1973" s="98"/>
    </row>
    <row r="1974" spans="1:4" ht="12.75">
      <c r="A1974" s="98" t="s">
        <v>4027</v>
      </c>
      <c r="B1974" s="98" t="s">
        <v>6461</v>
      </c>
      <c r="C1974" s="98" t="s">
        <v>6462</v>
      </c>
      <c r="D1974" s="98"/>
    </row>
    <row r="1975" spans="1:4" ht="12.75">
      <c r="A1975" s="98" t="s">
        <v>4027</v>
      </c>
      <c r="B1975" s="98" t="s">
        <v>6463</v>
      </c>
      <c r="C1975" s="98" t="s">
        <v>6464</v>
      </c>
      <c r="D1975" s="98"/>
    </row>
    <row r="1976" spans="1:4" ht="12.75">
      <c r="A1976" s="98" t="s">
        <v>4027</v>
      </c>
      <c r="B1976" s="98" t="s">
        <v>6465</v>
      </c>
      <c r="C1976" s="98" t="s">
        <v>6466</v>
      </c>
      <c r="D1976" s="98"/>
    </row>
    <row r="1977" spans="1:4" ht="12.75">
      <c r="A1977" s="98" t="s">
        <v>4027</v>
      </c>
      <c r="B1977" s="98" t="s">
        <v>6467</v>
      </c>
      <c r="C1977" s="98" t="s">
        <v>6468</v>
      </c>
      <c r="D1977" s="98"/>
    </row>
    <row r="1978" spans="1:4" ht="12.75">
      <c r="A1978" s="98" t="s">
        <v>4027</v>
      </c>
      <c r="B1978" s="98" t="s">
        <v>6469</v>
      </c>
      <c r="C1978" s="98" t="s">
        <v>1390</v>
      </c>
      <c r="D1978" s="98"/>
    </row>
    <row r="1979" spans="1:4" ht="12.75">
      <c r="A1979" s="98" t="s">
        <v>4027</v>
      </c>
      <c r="B1979" s="98" t="s">
        <v>6470</v>
      </c>
      <c r="C1979" s="98" t="s">
        <v>6471</v>
      </c>
      <c r="D1979" s="98"/>
    </row>
    <row r="1980" spans="1:4" ht="12.75">
      <c r="A1980" s="98" t="s">
        <v>4027</v>
      </c>
      <c r="B1980" s="98" t="s">
        <v>6472</v>
      </c>
      <c r="C1980" s="98" t="s">
        <v>6473</v>
      </c>
      <c r="D1980" s="98"/>
    </row>
    <row r="1981" spans="1:4" ht="12.75">
      <c r="A1981" s="98" t="s">
        <v>4027</v>
      </c>
      <c r="B1981" s="98" t="s">
        <v>6474</v>
      </c>
      <c r="C1981" s="98" t="s">
        <v>6475</v>
      </c>
      <c r="D1981" s="98"/>
    </row>
    <row r="1982" spans="1:4" ht="12.75">
      <c r="A1982" s="98" t="s">
        <v>4027</v>
      </c>
      <c r="B1982" s="98" t="s">
        <v>6476</v>
      </c>
      <c r="C1982" s="98" t="s">
        <v>6477</v>
      </c>
      <c r="D1982" s="98"/>
    </row>
    <row r="1983" spans="1:4" ht="12.75">
      <c r="A1983" s="98" t="s">
        <v>4027</v>
      </c>
      <c r="B1983" s="98" t="s">
        <v>6478</v>
      </c>
      <c r="C1983" s="98" t="s">
        <v>6479</v>
      </c>
      <c r="D1983" s="98"/>
    </row>
    <row r="1984" spans="1:4" ht="12.75">
      <c r="A1984" s="98" t="s">
        <v>4027</v>
      </c>
      <c r="B1984" s="98" t="s">
        <v>6480</v>
      </c>
      <c r="C1984" s="98" t="s">
        <v>6481</v>
      </c>
      <c r="D1984" s="98"/>
    </row>
    <row r="1985" spans="1:4" ht="12.75">
      <c r="A1985" s="98" t="s">
        <v>4027</v>
      </c>
      <c r="B1985" s="98" t="s">
        <v>6482</v>
      </c>
      <c r="C1985" s="98" t="s">
        <v>6483</v>
      </c>
      <c r="D1985" s="98"/>
    </row>
    <row r="1986" spans="1:4" ht="12.75">
      <c r="A1986" s="98" t="s">
        <v>4027</v>
      </c>
      <c r="B1986" s="98" t="s">
        <v>6484</v>
      </c>
      <c r="C1986" s="98" t="s">
        <v>6485</v>
      </c>
      <c r="D1986" s="98"/>
    </row>
    <row r="1987" spans="1:4" ht="12.75">
      <c r="A1987" s="98" t="s">
        <v>4027</v>
      </c>
      <c r="B1987" s="98" t="s">
        <v>6486</v>
      </c>
      <c r="C1987" s="98" t="s">
        <v>6487</v>
      </c>
      <c r="D1987" s="98"/>
    </row>
    <row r="1988" spans="1:4" ht="12.75">
      <c r="A1988" s="98" t="s">
        <v>4027</v>
      </c>
      <c r="B1988" s="98" t="s">
        <v>6488</v>
      </c>
      <c r="C1988" s="98" t="s">
        <v>6489</v>
      </c>
      <c r="D1988" s="98"/>
    </row>
    <row r="1989" spans="1:4" ht="12.75">
      <c r="A1989" s="98" t="s">
        <v>4027</v>
      </c>
      <c r="B1989" s="98" t="s">
        <v>6490</v>
      </c>
      <c r="C1989" s="98" t="s">
        <v>6491</v>
      </c>
      <c r="D1989" s="98"/>
    </row>
    <row r="1990" spans="1:4" ht="12.75">
      <c r="A1990" s="98" t="s">
        <v>4027</v>
      </c>
      <c r="B1990" s="98" t="s">
        <v>1391</v>
      </c>
      <c r="C1990" s="98" t="s">
        <v>1392</v>
      </c>
      <c r="D1990" s="98"/>
    </row>
    <row r="1991" spans="1:4" ht="12.75">
      <c r="A1991" s="98" t="s">
        <v>4027</v>
      </c>
      <c r="B1991" s="98" t="s">
        <v>6492</v>
      </c>
      <c r="C1991" s="98" t="s">
        <v>6493</v>
      </c>
      <c r="D1991" s="98"/>
    </row>
    <row r="1992" spans="1:4" ht="12.75">
      <c r="A1992" s="98" t="s">
        <v>4027</v>
      </c>
      <c r="B1992" s="98" t="s">
        <v>6494</v>
      </c>
      <c r="C1992" s="98" t="s">
        <v>6495</v>
      </c>
      <c r="D1992" s="98"/>
    </row>
    <row r="1993" spans="1:4" ht="12.75">
      <c r="A1993" s="98" t="s">
        <v>4027</v>
      </c>
      <c r="B1993" s="98" t="s">
        <v>6496</v>
      </c>
      <c r="C1993" s="98" t="s">
        <v>6497</v>
      </c>
      <c r="D1993" s="98"/>
    </row>
    <row r="1994" spans="1:4" ht="12.75">
      <c r="A1994" s="98" t="s">
        <v>4027</v>
      </c>
      <c r="B1994" s="98" t="s">
        <v>1393</v>
      </c>
      <c r="C1994" s="98" t="s">
        <v>1394</v>
      </c>
      <c r="D1994" s="98"/>
    </row>
    <row r="1995" spans="1:4" ht="12.75">
      <c r="A1995" s="98" t="s">
        <v>4027</v>
      </c>
      <c r="B1995" s="98" t="s">
        <v>1395</v>
      </c>
      <c r="C1995" s="98" t="s">
        <v>1396</v>
      </c>
      <c r="D1995" s="98"/>
    </row>
    <row r="1996" spans="1:4" ht="12.75">
      <c r="A1996" s="98" t="s">
        <v>4027</v>
      </c>
      <c r="B1996" s="98" t="s">
        <v>1397</v>
      </c>
      <c r="C1996" s="98" t="s">
        <v>1398</v>
      </c>
      <c r="D1996" s="98"/>
    </row>
    <row r="1997" spans="1:4" ht="12.75">
      <c r="A1997" s="98" t="s">
        <v>4027</v>
      </c>
      <c r="B1997" s="98" t="s">
        <v>1399</v>
      </c>
      <c r="C1997" s="98" t="s">
        <v>1400</v>
      </c>
      <c r="D1997" s="98"/>
    </row>
    <row r="1998" spans="1:4" ht="12.75">
      <c r="A1998" s="98" t="s">
        <v>4027</v>
      </c>
      <c r="B1998" s="98" t="s">
        <v>1401</v>
      </c>
      <c r="C1998" s="98" t="s">
        <v>1402</v>
      </c>
      <c r="D1998" s="98"/>
    </row>
    <row r="1999" spans="1:4" ht="12.75">
      <c r="A1999" s="98" t="s">
        <v>4027</v>
      </c>
      <c r="B1999" s="98" t="s">
        <v>1403</v>
      </c>
      <c r="C1999" s="98" t="s">
        <v>1404</v>
      </c>
      <c r="D1999" s="98"/>
    </row>
    <row r="2000" spans="1:4" ht="12.75">
      <c r="A2000" s="98" t="s">
        <v>4027</v>
      </c>
      <c r="B2000" s="98" t="s">
        <v>1405</v>
      </c>
      <c r="C2000" s="98" t="s">
        <v>1406</v>
      </c>
      <c r="D2000" s="98"/>
    </row>
    <row r="2001" spans="1:4" ht="12.75">
      <c r="A2001" s="98" t="s">
        <v>4027</v>
      </c>
      <c r="B2001" s="98" t="s">
        <v>1407</v>
      </c>
      <c r="C2001" s="98" t="s">
        <v>1408</v>
      </c>
      <c r="D2001" s="98"/>
    </row>
    <row r="2002" spans="1:4" ht="12.75">
      <c r="A2002" s="98" t="s">
        <v>4027</v>
      </c>
      <c r="B2002" s="98" t="s">
        <v>1409</v>
      </c>
      <c r="C2002" s="98" t="s">
        <v>712</v>
      </c>
      <c r="D2002" s="98"/>
    </row>
    <row r="2003" spans="1:4" ht="12.75">
      <c r="A2003" s="98" t="s">
        <v>4027</v>
      </c>
      <c r="B2003" s="98" t="s">
        <v>1635</v>
      </c>
      <c r="C2003" s="98" t="s">
        <v>6108</v>
      </c>
      <c r="D2003" s="98"/>
    </row>
    <row r="2004" spans="1:4" ht="12.75">
      <c r="A2004" s="98" t="s">
        <v>4027</v>
      </c>
      <c r="B2004" s="98" t="s">
        <v>7551</v>
      </c>
      <c r="C2004" s="98" t="s">
        <v>7552</v>
      </c>
      <c r="D2004" s="98"/>
    </row>
    <row r="2005" spans="1:4" ht="12.75">
      <c r="A2005" s="98" t="s">
        <v>4027</v>
      </c>
      <c r="B2005" s="98" t="s">
        <v>7553</v>
      </c>
      <c r="C2005" s="98" t="s">
        <v>7554</v>
      </c>
      <c r="D2005" s="98"/>
    </row>
    <row r="2006" spans="1:4" ht="12.75">
      <c r="A2006" s="98" t="s">
        <v>4027</v>
      </c>
      <c r="B2006" s="98" t="s">
        <v>6992</v>
      </c>
      <c r="C2006" s="98" t="s">
        <v>6993</v>
      </c>
      <c r="D2006" s="98"/>
    </row>
    <row r="2007" spans="1:4" ht="12.75">
      <c r="A2007" s="98" t="s">
        <v>4027</v>
      </c>
      <c r="B2007" s="98" t="s">
        <v>6994</v>
      </c>
      <c r="C2007" s="98" t="s">
        <v>6995</v>
      </c>
      <c r="D2007" s="98"/>
    </row>
    <row r="2008" spans="1:4" ht="12.75">
      <c r="A2008" s="98" t="s">
        <v>4027</v>
      </c>
      <c r="B2008" s="98" t="s">
        <v>7567</v>
      </c>
      <c r="C2008" s="98" t="s">
        <v>1930</v>
      </c>
      <c r="D2008" s="98"/>
    </row>
    <row r="2009" spans="1:4" ht="12.75">
      <c r="A2009" s="98" t="s">
        <v>4027</v>
      </c>
      <c r="B2009" s="98" t="s">
        <v>1931</v>
      </c>
      <c r="C2009" s="98" t="s">
        <v>1932</v>
      </c>
      <c r="D2009" s="98"/>
    </row>
    <row r="2010" spans="1:4" ht="12.75">
      <c r="A2010" s="98" t="s">
        <v>4027</v>
      </c>
      <c r="B2010" s="98" t="s">
        <v>1933</v>
      </c>
      <c r="C2010" s="98" t="s">
        <v>1934</v>
      </c>
      <c r="D2010" s="98"/>
    </row>
    <row r="2011" spans="1:4" ht="12.75">
      <c r="A2011" s="98" t="s">
        <v>4027</v>
      </c>
      <c r="B2011" s="98" t="s">
        <v>6786</v>
      </c>
      <c r="C2011" s="98" t="s">
        <v>6787</v>
      </c>
      <c r="D2011" s="98"/>
    </row>
    <row r="2012" spans="1:4" ht="12.75">
      <c r="A2012" s="98" t="s">
        <v>4027</v>
      </c>
      <c r="B2012" s="98" t="s">
        <v>2344</v>
      </c>
      <c r="C2012" s="98" t="s">
        <v>2345</v>
      </c>
      <c r="D2012" s="98"/>
    </row>
    <row r="2013" spans="1:4" ht="12.75">
      <c r="A2013" s="98" t="s">
        <v>4027</v>
      </c>
      <c r="B2013" s="98" t="s">
        <v>2346</v>
      </c>
      <c r="C2013" s="98" t="s">
        <v>2347</v>
      </c>
      <c r="D2013" s="98"/>
    </row>
    <row r="2014" spans="1:4" ht="12.75">
      <c r="A2014" s="98" t="s">
        <v>4027</v>
      </c>
      <c r="B2014" s="98" t="s">
        <v>2904</v>
      </c>
      <c r="C2014" s="98" t="s">
        <v>2905</v>
      </c>
      <c r="D2014" s="98"/>
    </row>
    <row r="2015" spans="1:4" ht="12.75">
      <c r="A2015" s="98" t="s">
        <v>4027</v>
      </c>
      <c r="B2015" s="98" t="s">
        <v>4171</v>
      </c>
      <c r="C2015" s="98" t="s">
        <v>4172</v>
      </c>
      <c r="D2015" s="98"/>
    </row>
    <row r="2016" spans="1:4" ht="12.75">
      <c r="A2016" s="98" t="s">
        <v>4027</v>
      </c>
      <c r="B2016" s="98" t="s">
        <v>4856</v>
      </c>
      <c r="C2016" s="98" t="s">
        <v>4113</v>
      </c>
      <c r="D2016" s="98"/>
    </row>
    <row r="2017" spans="1:4" ht="12.75">
      <c r="A2017" s="98" t="s">
        <v>4027</v>
      </c>
      <c r="B2017" s="98" t="s">
        <v>629</v>
      </c>
      <c r="C2017" s="98" t="s">
        <v>610</v>
      </c>
      <c r="D2017" s="98"/>
    </row>
    <row r="2018" spans="1:4" ht="12.75">
      <c r="A2018" s="98" t="s">
        <v>4027</v>
      </c>
      <c r="B2018" s="98" t="s">
        <v>630</v>
      </c>
      <c r="C2018" s="98" t="s">
        <v>611</v>
      </c>
      <c r="D2018" s="98"/>
    </row>
    <row r="2019" spans="1:4" ht="12.75">
      <c r="A2019" s="98" t="s">
        <v>4027</v>
      </c>
      <c r="B2019" s="98" t="s">
        <v>631</v>
      </c>
      <c r="C2019" s="98" t="s">
        <v>612</v>
      </c>
      <c r="D2019" s="98"/>
    </row>
    <row r="2020" spans="1:4" ht="12.75">
      <c r="A2020" s="98" t="s">
        <v>4027</v>
      </c>
      <c r="B2020" s="98" t="s">
        <v>632</v>
      </c>
      <c r="C2020" s="98" t="s">
        <v>613</v>
      </c>
      <c r="D2020" s="98"/>
    </row>
    <row r="2021" spans="1:4" ht="12.75">
      <c r="A2021" s="98" t="s">
        <v>4027</v>
      </c>
      <c r="B2021" s="98" t="s">
        <v>633</v>
      </c>
      <c r="C2021" s="98" t="s">
        <v>614</v>
      </c>
      <c r="D2021" s="98"/>
    </row>
    <row r="2022" spans="1:4" ht="12.75">
      <c r="A2022" s="98" t="s">
        <v>4027</v>
      </c>
      <c r="B2022" s="98" t="s">
        <v>3319</v>
      </c>
      <c r="C2022" s="98" t="s">
        <v>3320</v>
      </c>
      <c r="D2022" s="98"/>
    </row>
    <row r="2023" spans="1:4" ht="12.75">
      <c r="A2023" s="98" t="s">
        <v>4027</v>
      </c>
      <c r="B2023" s="98" t="s">
        <v>3321</v>
      </c>
      <c r="C2023" s="98" t="s">
        <v>3322</v>
      </c>
      <c r="D2023" s="98"/>
    </row>
    <row r="2024" spans="1:4" ht="12.75">
      <c r="A2024" s="98" t="s">
        <v>4027</v>
      </c>
      <c r="B2024" s="98" t="s">
        <v>3323</v>
      </c>
      <c r="C2024" s="98" t="s">
        <v>3324</v>
      </c>
      <c r="D2024" s="98"/>
    </row>
    <row r="2025" spans="1:4" ht="12.75">
      <c r="A2025" s="98" t="s">
        <v>4027</v>
      </c>
      <c r="B2025" s="98" t="s">
        <v>3926</v>
      </c>
      <c r="C2025" s="98" t="s">
        <v>3927</v>
      </c>
      <c r="D2025" s="98"/>
    </row>
    <row r="2026" spans="1:4" ht="12.75">
      <c r="A2026" s="98" t="s">
        <v>4027</v>
      </c>
      <c r="B2026" s="98" t="s">
        <v>3928</v>
      </c>
      <c r="C2026" s="98" t="s">
        <v>3929</v>
      </c>
      <c r="D2026" s="98"/>
    </row>
    <row r="2027" spans="1:4" ht="12.75">
      <c r="A2027" s="98" t="s">
        <v>4027</v>
      </c>
      <c r="B2027" s="98" t="s">
        <v>3930</v>
      </c>
      <c r="C2027" s="98" t="s">
        <v>3931</v>
      </c>
      <c r="D2027" s="98"/>
    </row>
    <row r="2028" spans="1:4" ht="12.75">
      <c r="A2028" s="98" t="s">
        <v>4027</v>
      </c>
      <c r="B2028" s="98" t="s">
        <v>3932</v>
      </c>
      <c r="C2028" s="98" t="s">
        <v>3933</v>
      </c>
      <c r="D2028" s="98"/>
    </row>
    <row r="2029" spans="1:4" ht="12.75">
      <c r="A2029" s="98" t="s">
        <v>4027</v>
      </c>
      <c r="B2029" s="98" t="s">
        <v>3934</v>
      </c>
      <c r="C2029" s="98" t="s">
        <v>3935</v>
      </c>
      <c r="D2029" s="98"/>
    </row>
    <row r="2030" spans="1:4" ht="12.75">
      <c r="A2030" s="98" t="s">
        <v>4027</v>
      </c>
      <c r="B2030" s="98" t="s">
        <v>3936</v>
      </c>
      <c r="C2030" s="98" t="s">
        <v>3937</v>
      </c>
      <c r="D2030" s="98"/>
    </row>
    <row r="2031" spans="1:4" ht="12.75">
      <c r="A2031" s="98" t="s">
        <v>4027</v>
      </c>
      <c r="B2031" s="98" t="s">
        <v>4710</v>
      </c>
      <c r="C2031" s="98" t="s">
        <v>4711</v>
      </c>
      <c r="D2031" s="98"/>
    </row>
    <row r="2032" spans="1:4" ht="12.75">
      <c r="A2032" s="98" t="s">
        <v>4027</v>
      </c>
      <c r="B2032" s="98" t="s">
        <v>793</v>
      </c>
      <c r="C2032" s="98" t="s">
        <v>794</v>
      </c>
      <c r="D2032" s="98"/>
    </row>
    <row r="2033" spans="1:4" ht="12.75">
      <c r="A2033" s="98" t="s">
        <v>4027</v>
      </c>
      <c r="B2033" s="98" t="s">
        <v>6013</v>
      </c>
      <c r="C2033" s="98" t="s">
        <v>6014</v>
      </c>
      <c r="D2033" s="98"/>
    </row>
    <row r="2034" spans="1:4" ht="12.75">
      <c r="A2034" s="98" t="s">
        <v>4027</v>
      </c>
      <c r="B2034" s="98" t="s">
        <v>6015</v>
      </c>
      <c r="C2034" s="98" t="s">
        <v>6016</v>
      </c>
      <c r="D2034" s="98"/>
    </row>
    <row r="2035" spans="1:4" ht="12.75">
      <c r="A2035" s="98" t="s">
        <v>4027</v>
      </c>
      <c r="B2035" s="98" t="s">
        <v>6017</v>
      </c>
      <c r="C2035" s="98" t="s">
        <v>6018</v>
      </c>
      <c r="D2035" s="98"/>
    </row>
    <row r="2036" spans="1:4" ht="12.75">
      <c r="A2036" s="98" t="s">
        <v>4027</v>
      </c>
      <c r="B2036" s="98" t="s">
        <v>6019</v>
      </c>
      <c r="C2036" s="98" t="s">
        <v>6020</v>
      </c>
      <c r="D2036" s="98"/>
    </row>
    <row r="2037" spans="1:4" ht="12.75">
      <c r="A2037" s="98" t="s">
        <v>4027</v>
      </c>
      <c r="B2037" s="98" t="s">
        <v>1938</v>
      </c>
      <c r="C2037" s="98" t="s">
        <v>1939</v>
      </c>
      <c r="D2037" s="98"/>
    </row>
    <row r="2038" spans="1:4" ht="12.75">
      <c r="A2038" s="98" t="s">
        <v>4027</v>
      </c>
      <c r="B2038" s="98" t="s">
        <v>4289</v>
      </c>
      <c r="C2038" s="98" t="s">
        <v>4601</v>
      </c>
      <c r="D2038" s="98"/>
    </row>
    <row r="2039" spans="1:4" ht="12.75">
      <c r="A2039" s="98" t="s">
        <v>4027</v>
      </c>
      <c r="B2039" s="98" t="s">
        <v>4602</v>
      </c>
      <c r="C2039" s="98" t="s">
        <v>4603</v>
      </c>
      <c r="D2039" s="98"/>
    </row>
    <row r="2040" spans="1:4" ht="12.75">
      <c r="A2040" s="98" t="s">
        <v>4027</v>
      </c>
      <c r="B2040" s="98" t="s">
        <v>4602</v>
      </c>
      <c r="C2040" s="98" t="s">
        <v>4603</v>
      </c>
      <c r="D2040" s="98"/>
    </row>
    <row r="2041" spans="1:4" ht="12.75">
      <c r="A2041" s="98" t="s">
        <v>4027</v>
      </c>
      <c r="B2041" s="98" t="s">
        <v>6921</v>
      </c>
      <c r="C2041" s="98" t="s">
        <v>6922</v>
      </c>
      <c r="D2041" s="98"/>
    </row>
    <row r="2042" spans="1:4" ht="12.75">
      <c r="A2042" s="98" t="s">
        <v>4027</v>
      </c>
      <c r="B2042" s="98" t="s">
        <v>166</v>
      </c>
      <c r="C2042" s="98" t="s">
        <v>167</v>
      </c>
      <c r="D2042" s="98"/>
    </row>
    <row r="2043" spans="1:4" ht="12.75">
      <c r="A2043" s="98" t="s">
        <v>4027</v>
      </c>
      <c r="B2043" s="98" t="s">
        <v>168</v>
      </c>
      <c r="C2043" s="98" t="s">
        <v>169</v>
      </c>
      <c r="D2043" s="98"/>
    </row>
    <row r="2044" spans="1:4" ht="12.75">
      <c r="A2044" s="98" t="s">
        <v>4027</v>
      </c>
      <c r="B2044" s="98" t="s">
        <v>7681</v>
      </c>
      <c r="C2044" s="98" t="s">
        <v>7682</v>
      </c>
      <c r="D2044" s="98"/>
    </row>
    <row r="2045" spans="1:4" ht="12.75">
      <c r="A2045" s="98" t="s">
        <v>4027</v>
      </c>
      <c r="B2045" s="98" t="s">
        <v>7683</v>
      </c>
      <c r="C2045" s="98" t="s">
        <v>7684</v>
      </c>
      <c r="D2045" s="98"/>
    </row>
    <row r="2046" spans="1:4" ht="12.75">
      <c r="A2046" s="98" t="s">
        <v>4027</v>
      </c>
      <c r="B2046" s="98" t="s">
        <v>570</v>
      </c>
      <c r="C2046" s="98" t="s">
        <v>571</v>
      </c>
      <c r="D2046" s="98"/>
    </row>
    <row r="2047" spans="1:4" ht="12.75">
      <c r="A2047" s="98" t="s">
        <v>4027</v>
      </c>
      <c r="B2047" s="98" t="s">
        <v>572</v>
      </c>
      <c r="C2047" s="98" t="s">
        <v>573</v>
      </c>
      <c r="D2047" s="98"/>
    </row>
    <row r="2048" spans="1:4" ht="12.75">
      <c r="A2048" s="98" t="s">
        <v>4027</v>
      </c>
      <c r="B2048" s="98" t="s">
        <v>7976</v>
      </c>
      <c r="C2048" s="98" t="s">
        <v>7977</v>
      </c>
      <c r="D2048" s="98"/>
    </row>
    <row r="2049" spans="1:4" ht="12.75">
      <c r="A2049" s="98" t="s">
        <v>4027</v>
      </c>
      <c r="B2049" s="98" t="s">
        <v>7978</v>
      </c>
      <c r="C2049" s="98" t="s">
        <v>7979</v>
      </c>
      <c r="D2049" s="98"/>
    </row>
    <row r="2050" spans="1:4" ht="12.75">
      <c r="A2050" s="98" t="s">
        <v>4027</v>
      </c>
      <c r="B2050" s="98" t="s">
        <v>7980</v>
      </c>
      <c r="C2050" s="98" t="s">
        <v>7981</v>
      </c>
      <c r="D2050" s="98"/>
    </row>
    <row r="2051" spans="1:4" ht="12.75">
      <c r="A2051" s="98" t="s">
        <v>4027</v>
      </c>
      <c r="B2051" s="98" t="s">
        <v>7982</v>
      </c>
      <c r="C2051" s="98" t="s">
        <v>7983</v>
      </c>
      <c r="D2051" s="98"/>
    </row>
    <row r="2052" spans="1:4" ht="12.75">
      <c r="A2052" s="98" t="s">
        <v>4027</v>
      </c>
      <c r="B2052" s="98" t="s">
        <v>5897</v>
      </c>
      <c r="C2052" s="98" t="s">
        <v>5898</v>
      </c>
      <c r="D2052" s="98"/>
    </row>
    <row r="2053" spans="1:4" ht="12.75">
      <c r="A2053" s="98" t="s">
        <v>4027</v>
      </c>
      <c r="B2053" s="98" t="s">
        <v>5899</v>
      </c>
      <c r="C2053" s="98" t="s">
        <v>5900</v>
      </c>
      <c r="D2053" s="98"/>
    </row>
    <row r="2054" spans="1:4" ht="12.75">
      <c r="A2054" s="98" t="s">
        <v>4027</v>
      </c>
      <c r="B2054" s="98" t="s">
        <v>6840</v>
      </c>
      <c r="C2054" s="98" t="s">
        <v>6841</v>
      </c>
      <c r="D2054" s="98"/>
    </row>
    <row r="2055" spans="1:4" ht="12.75">
      <c r="A2055" s="98" t="s">
        <v>4027</v>
      </c>
      <c r="B2055" s="98" t="s">
        <v>1193</v>
      </c>
      <c r="C2055" s="98" t="s">
        <v>1194</v>
      </c>
      <c r="D2055" s="98"/>
    </row>
    <row r="2056" spans="1:4" ht="12.75">
      <c r="A2056" s="98" t="s">
        <v>4027</v>
      </c>
      <c r="B2056" s="98" t="s">
        <v>8581</v>
      </c>
      <c r="C2056" s="98" t="s">
        <v>8582</v>
      </c>
      <c r="D2056" s="98"/>
    </row>
    <row r="2057" spans="1:4" ht="12.75">
      <c r="A2057" s="98" t="s">
        <v>4027</v>
      </c>
      <c r="B2057" s="98" t="s">
        <v>9145</v>
      </c>
      <c r="C2057" s="98" t="s">
        <v>9146</v>
      </c>
      <c r="D2057" s="98"/>
    </row>
    <row r="2058" spans="1:4" ht="12.75">
      <c r="A2058" s="98" t="s">
        <v>4027</v>
      </c>
      <c r="B2058" s="98" t="s">
        <v>9147</v>
      </c>
      <c r="C2058" s="98" t="s">
        <v>9148</v>
      </c>
      <c r="D2058" s="98"/>
    </row>
    <row r="2059" spans="1:4" ht="12.75">
      <c r="A2059" s="98" t="s">
        <v>4027</v>
      </c>
      <c r="B2059" s="98" t="s">
        <v>9149</v>
      </c>
      <c r="C2059" s="98" t="s">
        <v>9150</v>
      </c>
      <c r="D2059" s="98"/>
    </row>
    <row r="2060" spans="1:4" ht="12.75">
      <c r="A2060" s="98" t="s">
        <v>4027</v>
      </c>
      <c r="B2060" s="98" t="s">
        <v>9151</v>
      </c>
      <c r="C2060" s="98" t="s">
        <v>9152</v>
      </c>
      <c r="D2060" s="98"/>
    </row>
    <row r="2061" spans="1:4" ht="12.75">
      <c r="A2061" s="98" t="s">
        <v>4027</v>
      </c>
      <c r="B2061" s="98" t="s">
        <v>9153</v>
      </c>
      <c r="C2061" s="98" t="s">
        <v>9154</v>
      </c>
      <c r="D2061" s="98"/>
    </row>
    <row r="2062" spans="1:4" ht="12.75">
      <c r="A2062" s="98" t="s">
        <v>4027</v>
      </c>
      <c r="B2062" s="98" t="s">
        <v>9155</v>
      </c>
      <c r="C2062" s="98" t="s">
        <v>9156</v>
      </c>
      <c r="D2062" s="98"/>
    </row>
    <row r="2063" spans="1:4" ht="12.75">
      <c r="A2063" s="98" t="s">
        <v>7487</v>
      </c>
      <c r="B2063" s="98" t="s">
        <v>6498</v>
      </c>
      <c r="C2063" s="98" t="s">
        <v>426</v>
      </c>
      <c r="D2063" s="98"/>
    </row>
    <row r="2064" spans="1:4" ht="12.75">
      <c r="A2064" s="98" t="s">
        <v>7487</v>
      </c>
      <c r="B2064" s="98" t="s">
        <v>6498</v>
      </c>
      <c r="C2064" s="98" t="s">
        <v>6499</v>
      </c>
      <c r="D2064" s="98"/>
    </row>
    <row r="2065" spans="1:4" ht="12.75">
      <c r="A2065" s="98" t="s">
        <v>7487</v>
      </c>
      <c r="B2065" s="98" t="s">
        <v>6498</v>
      </c>
      <c r="C2065" s="98" t="s">
        <v>426</v>
      </c>
      <c r="D2065" s="98"/>
    </row>
    <row r="2066" spans="1:4" ht="12.75">
      <c r="A2066" s="98" t="s">
        <v>7487</v>
      </c>
      <c r="B2066" s="98" t="s">
        <v>6498</v>
      </c>
      <c r="C2066" s="98" t="s">
        <v>9157</v>
      </c>
      <c r="D2066" s="98"/>
    </row>
    <row r="2067" spans="1:4" ht="12.75">
      <c r="A2067" s="98" t="s">
        <v>7487</v>
      </c>
      <c r="B2067" s="98" t="s">
        <v>6960</v>
      </c>
      <c r="C2067" s="98" t="s">
        <v>6961</v>
      </c>
      <c r="D2067" s="98"/>
    </row>
    <row r="2068" spans="1:4" ht="12.75">
      <c r="A2068" s="98" t="s">
        <v>7487</v>
      </c>
      <c r="B2068" s="98" t="s">
        <v>6962</v>
      </c>
      <c r="C2068" s="98" t="s">
        <v>6963</v>
      </c>
      <c r="D2068" s="98"/>
    </row>
    <row r="2069" spans="1:4" ht="12.75">
      <c r="A2069" s="98" t="s">
        <v>7487</v>
      </c>
      <c r="B2069" s="98" t="s">
        <v>6964</v>
      </c>
      <c r="C2069" s="98" t="s">
        <v>6965</v>
      </c>
      <c r="D2069" s="98"/>
    </row>
    <row r="2070" spans="1:4" ht="12.75">
      <c r="A2070" s="98" t="s">
        <v>4027</v>
      </c>
      <c r="B2070" s="98" t="s">
        <v>6966</v>
      </c>
      <c r="C2070" s="98" t="s">
        <v>6967</v>
      </c>
      <c r="D2070" s="98"/>
    </row>
    <row r="2071" spans="1:4" ht="12.75">
      <c r="A2071" s="98" t="s">
        <v>4027</v>
      </c>
      <c r="B2071" s="98" t="s">
        <v>6968</v>
      </c>
      <c r="C2071" s="98" t="s">
        <v>6969</v>
      </c>
      <c r="D2071" s="98"/>
    </row>
    <row r="2072" spans="1:4" ht="12.75">
      <c r="A2072" s="98" t="s">
        <v>4027</v>
      </c>
      <c r="B2072" s="98" t="s">
        <v>125</v>
      </c>
      <c r="C2072" s="98" t="s">
        <v>126</v>
      </c>
      <c r="D2072" s="98"/>
    </row>
    <row r="2073" spans="1:4" ht="12.75">
      <c r="A2073" s="98" t="s">
        <v>4027</v>
      </c>
      <c r="B2073" s="98" t="s">
        <v>127</v>
      </c>
      <c r="C2073" s="98" t="s">
        <v>262</v>
      </c>
      <c r="D2073" s="98"/>
    </row>
    <row r="2074" spans="1:4" ht="12.75">
      <c r="A2074" s="98" t="s">
        <v>4027</v>
      </c>
      <c r="B2074" s="98" t="s">
        <v>127</v>
      </c>
      <c r="C2074" s="98" t="s">
        <v>262</v>
      </c>
      <c r="D2074" s="98"/>
    </row>
    <row r="2075" spans="1:4" ht="12.75">
      <c r="A2075" s="98" t="s">
        <v>4027</v>
      </c>
      <c r="B2075" s="98" t="s">
        <v>263</v>
      </c>
      <c r="C2075" s="98" t="s">
        <v>264</v>
      </c>
      <c r="D2075" s="98"/>
    </row>
    <row r="2076" spans="1:4" ht="12.75">
      <c r="A2076" s="98" t="s">
        <v>4027</v>
      </c>
      <c r="B2076" s="98" t="s">
        <v>263</v>
      </c>
      <c r="C2076" s="98" t="s">
        <v>264</v>
      </c>
      <c r="D2076" s="98"/>
    </row>
    <row r="2077" spans="1:4" ht="12.75">
      <c r="A2077" s="98" t="s">
        <v>4027</v>
      </c>
      <c r="B2077" s="98" t="s">
        <v>1040</v>
      </c>
      <c r="C2077" s="98" t="s">
        <v>265</v>
      </c>
      <c r="D2077" s="98"/>
    </row>
    <row r="2078" spans="1:4" ht="12.75">
      <c r="A2078" s="98" t="s">
        <v>4027</v>
      </c>
      <c r="B2078" s="98" t="s">
        <v>1040</v>
      </c>
      <c r="C2078" s="98" t="s">
        <v>265</v>
      </c>
      <c r="D2078" s="98"/>
    </row>
    <row r="2079" spans="1:4" ht="12.75">
      <c r="A2079" s="98" t="s">
        <v>4027</v>
      </c>
      <c r="B2079" s="98" t="s">
        <v>4460</v>
      </c>
      <c r="C2079" s="98" t="s">
        <v>9158</v>
      </c>
      <c r="D2079" s="98"/>
    </row>
    <row r="2080" spans="1:4" ht="12.75">
      <c r="A2080" s="98" t="s">
        <v>4027</v>
      </c>
      <c r="B2080" s="98" t="s">
        <v>4460</v>
      </c>
      <c r="C2080" s="98" t="s">
        <v>9158</v>
      </c>
      <c r="D2080" s="98"/>
    </row>
    <row r="2081" spans="1:4" ht="12.75">
      <c r="A2081" s="98" t="s">
        <v>4027</v>
      </c>
      <c r="B2081" s="98" t="s">
        <v>4712</v>
      </c>
      <c r="C2081" s="98" t="s">
        <v>9159</v>
      </c>
      <c r="D2081" s="98"/>
    </row>
    <row r="2082" spans="1:4" ht="12.75">
      <c r="A2082" s="98" t="s">
        <v>4027</v>
      </c>
      <c r="B2082" s="98" t="s">
        <v>4712</v>
      </c>
      <c r="C2082" s="98" t="s">
        <v>9159</v>
      </c>
      <c r="D2082" s="98"/>
    </row>
    <row r="2083" spans="1:4" ht="12.75">
      <c r="A2083" s="98" t="s">
        <v>4027</v>
      </c>
      <c r="B2083" s="98" t="s">
        <v>5200</v>
      </c>
      <c r="C2083" s="98" t="s">
        <v>9160</v>
      </c>
      <c r="D2083" s="98"/>
    </row>
    <row r="2084" spans="1:4" ht="12.75">
      <c r="A2084" s="98" t="s">
        <v>4027</v>
      </c>
      <c r="B2084" s="98" t="s">
        <v>9161</v>
      </c>
      <c r="C2084" s="98" t="s">
        <v>9162</v>
      </c>
      <c r="D2084" s="98"/>
    </row>
    <row r="2085" spans="1:4" ht="12.75">
      <c r="A2085" s="98" t="s">
        <v>4027</v>
      </c>
      <c r="B2085" s="98" t="s">
        <v>266</v>
      </c>
      <c r="C2085" s="98" t="s">
        <v>267</v>
      </c>
      <c r="D2085" s="98"/>
    </row>
    <row r="2086" spans="1:4" ht="12.75">
      <c r="A2086" s="98" t="s">
        <v>4027</v>
      </c>
      <c r="B2086" s="98" t="s">
        <v>266</v>
      </c>
      <c r="C2086" s="98" t="s">
        <v>267</v>
      </c>
      <c r="D2086" s="98"/>
    </row>
    <row r="2087" spans="1:4" ht="12.75">
      <c r="A2087" s="98" t="s">
        <v>4027</v>
      </c>
      <c r="B2087" s="98" t="s">
        <v>268</v>
      </c>
      <c r="C2087" s="98" t="s">
        <v>269</v>
      </c>
      <c r="D2087" s="98"/>
    </row>
    <row r="2088" spans="1:4" ht="12.75">
      <c r="A2088" s="98" t="s">
        <v>4027</v>
      </c>
      <c r="B2088" s="98" t="s">
        <v>270</v>
      </c>
      <c r="C2088" s="98" t="s">
        <v>271</v>
      </c>
      <c r="D2088" s="98"/>
    </row>
    <row r="2089" spans="1:4" ht="12.75">
      <c r="A2089" s="98" t="s">
        <v>4027</v>
      </c>
      <c r="B2089" s="98" t="s">
        <v>272</v>
      </c>
      <c r="C2089" s="98" t="s">
        <v>273</v>
      </c>
      <c r="D2089" s="98"/>
    </row>
    <row r="2090" spans="1:4" ht="12.75">
      <c r="A2090" s="98" t="s">
        <v>4027</v>
      </c>
      <c r="B2090" s="98" t="s">
        <v>274</v>
      </c>
      <c r="C2090" s="98" t="s">
        <v>275</v>
      </c>
      <c r="D2090" s="98"/>
    </row>
    <row r="2091" spans="1:4" ht="12.75">
      <c r="A2091" s="98" t="s">
        <v>4027</v>
      </c>
      <c r="B2091" s="98" t="s">
        <v>4461</v>
      </c>
      <c r="C2091" s="98" t="s">
        <v>4462</v>
      </c>
      <c r="D2091" s="98"/>
    </row>
    <row r="2092" spans="1:4" ht="12.75">
      <c r="A2092" s="98" t="s">
        <v>4027</v>
      </c>
      <c r="B2092" s="98" t="s">
        <v>2856</v>
      </c>
      <c r="C2092" s="98" t="s">
        <v>2857</v>
      </c>
      <c r="D2092" s="98"/>
    </row>
    <row r="2093" spans="1:4" ht="12.75">
      <c r="A2093" s="98" t="s">
        <v>4027</v>
      </c>
      <c r="B2093" s="98" t="s">
        <v>276</v>
      </c>
      <c r="C2093" s="98" t="s">
        <v>1642</v>
      </c>
      <c r="D2093" s="98"/>
    </row>
    <row r="2094" spans="1:4" ht="12.75">
      <c r="A2094" s="98" t="s">
        <v>4027</v>
      </c>
      <c r="B2094" s="98" t="s">
        <v>1643</v>
      </c>
      <c r="C2094" s="98" t="s">
        <v>7483</v>
      </c>
      <c r="D2094" s="98"/>
    </row>
    <row r="2095" spans="1:4" ht="12.75">
      <c r="A2095" s="98" t="s">
        <v>4027</v>
      </c>
      <c r="B2095" s="98" t="s">
        <v>1643</v>
      </c>
      <c r="C2095" s="98" t="s">
        <v>7483</v>
      </c>
      <c r="D2095" s="98"/>
    </row>
    <row r="2096" spans="1:4" ht="12.75">
      <c r="A2096" s="98" t="s">
        <v>4027</v>
      </c>
      <c r="B2096" s="98" t="s">
        <v>7484</v>
      </c>
      <c r="C2096" s="98" t="s">
        <v>5761</v>
      </c>
      <c r="D2096" s="98"/>
    </row>
    <row r="2097" spans="1:4" ht="12.75">
      <c r="A2097" s="98" t="s">
        <v>4027</v>
      </c>
      <c r="B2097" s="98" t="s">
        <v>5762</v>
      </c>
      <c r="C2097" s="98" t="s">
        <v>5763</v>
      </c>
      <c r="D2097" s="98"/>
    </row>
    <row r="2098" spans="1:4" ht="12.75">
      <c r="A2098" s="98" t="s">
        <v>4027</v>
      </c>
      <c r="B2098" s="98" t="s">
        <v>5764</v>
      </c>
      <c r="C2098" s="98" t="s">
        <v>5765</v>
      </c>
      <c r="D2098" s="98"/>
    </row>
    <row r="2099" spans="1:4" ht="12.75">
      <c r="A2099" s="98" t="s">
        <v>4027</v>
      </c>
      <c r="B2099" s="98" t="s">
        <v>5764</v>
      </c>
      <c r="C2099" s="98" t="s">
        <v>5765</v>
      </c>
      <c r="D2099" s="98"/>
    </row>
    <row r="2100" spans="1:4" ht="12.75">
      <c r="A2100" s="98" t="s">
        <v>4027</v>
      </c>
      <c r="B2100" s="98" t="s">
        <v>4463</v>
      </c>
      <c r="C2100" s="98" t="s">
        <v>4464</v>
      </c>
      <c r="D2100" s="98"/>
    </row>
    <row r="2101" spans="1:4" ht="12.75">
      <c r="A2101" s="98" t="s">
        <v>4027</v>
      </c>
      <c r="B2101" s="98" t="s">
        <v>4713</v>
      </c>
      <c r="C2101" s="98" t="s">
        <v>4714</v>
      </c>
      <c r="D2101" s="98"/>
    </row>
    <row r="2102" spans="1:4" ht="12.75">
      <c r="A2102" s="98" t="s">
        <v>4027</v>
      </c>
      <c r="B2102" s="98" t="s">
        <v>2647</v>
      </c>
      <c r="C2102" s="98" t="s">
        <v>2648</v>
      </c>
      <c r="D2102" s="98"/>
    </row>
    <row r="2103" spans="1:4" ht="12.75">
      <c r="A2103" s="98" t="s">
        <v>4027</v>
      </c>
      <c r="B2103" s="98" t="s">
        <v>5766</v>
      </c>
      <c r="C2103" s="98" t="s">
        <v>5767</v>
      </c>
      <c r="D2103" s="98"/>
    </row>
    <row r="2104" spans="1:4" ht="12.75">
      <c r="A2104" s="98" t="s">
        <v>4027</v>
      </c>
      <c r="B2104" s="98" t="s">
        <v>4302</v>
      </c>
      <c r="C2104" s="98" t="s">
        <v>4303</v>
      </c>
      <c r="D2104" s="98"/>
    </row>
    <row r="2105" spans="1:4" ht="12.75">
      <c r="A2105" s="98" t="s">
        <v>4027</v>
      </c>
      <c r="B2105" s="98" t="s">
        <v>4304</v>
      </c>
      <c r="C2105" s="98" t="s">
        <v>4305</v>
      </c>
      <c r="D2105" s="98"/>
    </row>
    <row r="2106" spans="1:4" ht="12.75">
      <c r="A2106" s="98" t="s">
        <v>4027</v>
      </c>
      <c r="B2106" s="98" t="s">
        <v>4306</v>
      </c>
      <c r="C2106" s="98" t="s">
        <v>4307</v>
      </c>
      <c r="D2106" s="98"/>
    </row>
    <row r="2107" spans="1:4" ht="12.75">
      <c r="A2107" s="98" t="s">
        <v>4027</v>
      </c>
      <c r="B2107" s="98" t="s">
        <v>4308</v>
      </c>
      <c r="C2107" s="98" t="s">
        <v>4309</v>
      </c>
      <c r="D2107" s="98"/>
    </row>
    <row r="2108" spans="1:4" ht="12.75">
      <c r="A2108" s="98" t="s">
        <v>4027</v>
      </c>
      <c r="B2108" s="98" t="s">
        <v>4310</v>
      </c>
      <c r="C2108" s="98" t="s">
        <v>4311</v>
      </c>
      <c r="D2108" s="98"/>
    </row>
    <row r="2109" spans="1:4" ht="12.75">
      <c r="A2109" s="98" t="s">
        <v>4027</v>
      </c>
      <c r="B2109" s="98" t="s">
        <v>4312</v>
      </c>
      <c r="C2109" s="98" t="s">
        <v>4313</v>
      </c>
      <c r="D2109" s="98"/>
    </row>
    <row r="2110" spans="1:4" ht="12.75">
      <c r="A2110" s="98" t="s">
        <v>4027</v>
      </c>
      <c r="B2110" s="98" t="s">
        <v>4314</v>
      </c>
      <c r="C2110" s="98" t="s">
        <v>4315</v>
      </c>
      <c r="D2110" s="98"/>
    </row>
    <row r="2111" spans="1:4" ht="12.75">
      <c r="A2111" s="98" t="s">
        <v>4027</v>
      </c>
      <c r="B2111" s="98" t="s">
        <v>4316</v>
      </c>
      <c r="C2111" s="98" t="s">
        <v>4317</v>
      </c>
      <c r="D2111" s="98"/>
    </row>
    <row r="2112" spans="1:4" ht="12.75">
      <c r="A2112" s="98" t="s">
        <v>4027</v>
      </c>
      <c r="B2112" s="98" t="s">
        <v>4318</v>
      </c>
      <c r="C2112" s="98" t="s">
        <v>4319</v>
      </c>
      <c r="D2112" s="98"/>
    </row>
    <row r="2113" spans="1:4" ht="12.75">
      <c r="A2113" s="98" t="s">
        <v>4027</v>
      </c>
      <c r="B2113" s="98" t="s">
        <v>4320</v>
      </c>
      <c r="C2113" s="98" t="s">
        <v>4321</v>
      </c>
      <c r="D2113" s="98"/>
    </row>
    <row r="2114" spans="1:4" ht="12.75">
      <c r="A2114" s="98" t="s">
        <v>4027</v>
      </c>
      <c r="B2114" s="98" t="s">
        <v>4322</v>
      </c>
      <c r="C2114" s="98" t="s">
        <v>4323</v>
      </c>
      <c r="D2114" s="98"/>
    </row>
    <row r="2115" spans="1:4" ht="12.75">
      <c r="A2115" s="98" t="s">
        <v>4027</v>
      </c>
      <c r="B2115" s="98" t="s">
        <v>713</v>
      </c>
      <c r="C2115" s="98" t="s">
        <v>1510</v>
      </c>
      <c r="D2115" s="98"/>
    </row>
    <row r="2116" spans="1:4" ht="12.75">
      <c r="A2116" s="98" t="s">
        <v>4027</v>
      </c>
      <c r="B2116" s="98" t="s">
        <v>713</v>
      </c>
      <c r="C2116" s="98" t="s">
        <v>5518</v>
      </c>
      <c r="D2116" s="98"/>
    </row>
    <row r="2117" spans="1:4" ht="12.75">
      <c r="A2117" s="98" t="s">
        <v>4027</v>
      </c>
      <c r="B2117" s="98" t="s">
        <v>4324</v>
      </c>
      <c r="C2117" s="98" t="s">
        <v>4325</v>
      </c>
      <c r="D2117" s="98"/>
    </row>
    <row r="2118" spans="1:4" ht="12.75">
      <c r="A2118" s="98" t="s">
        <v>2875</v>
      </c>
      <c r="B2118" s="98" t="s">
        <v>6788</v>
      </c>
      <c r="C2118" s="98" t="s">
        <v>6789</v>
      </c>
      <c r="D2118" s="98"/>
    </row>
    <row r="2119" spans="1:4" ht="12.75">
      <c r="A2119" s="98" t="s">
        <v>2875</v>
      </c>
      <c r="B2119" s="98" t="s">
        <v>6790</v>
      </c>
      <c r="C2119" s="98" t="s">
        <v>6789</v>
      </c>
      <c r="D2119" s="98"/>
    </row>
    <row r="2120" spans="1:4" ht="12.75">
      <c r="A2120" s="98" t="s">
        <v>2875</v>
      </c>
      <c r="B2120" s="98" t="s">
        <v>6791</v>
      </c>
      <c r="C2120" s="98" t="s">
        <v>6789</v>
      </c>
      <c r="D2120" s="98"/>
    </row>
    <row r="2121" spans="1:4" ht="12.75">
      <c r="A2121" s="98" t="s">
        <v>2875</v>
      </c>
      <c r="B2121" s="98" t="s">
        <v>6792</v>
      </c>
      <c r="C2121" s="98" t="s">
        <v>6789</v>
      </c>
      <c r="D2121" s="98"/>
    </row>
    <row r="2122" spans="1:4" ht="12.75">
      <c r="A2122" s="98" t="s">
        <v>2875</v>
      </c>
      <c r="B2122" s="98" t="s">
        <v>6793</v>
      </c>
      <c r="C2122" s="98" t="s">
        <v>6789</v>
      </c>
      <c r="D2122" s="98"/>
    </row>
    <row r="2123" spans="1:4" ht="12.75">
      <c r="A2123" s="98" t="s">
        <v>2875</v>
      </c>
      <c r="B2123" s="98" t="s">
        <v>6794</v>
      </c>
      <c r="C2123" s="98" t="s">
        <v>6789</v>
      </c>
      <c r="D2123" s="98"/>
    </row>
    <row r="2124" spans="1:4" ht="12.75">
      <c r="A2124" s="98" t="s">
        <v>2875</v>
      </c>
      <c r="B2124" s="98" t="s">
        <v>6795</v>
      </c>
      <c r="C2124" s="98" t="s">
        <v>6789</v>
      </c>
      <c r="D2124" s="98"/>
    </row>
    <row r="2125" spans="1:4" ht="12.75">
      <c r="A2125" s="98" t="s">
        <v>2875</v>
      </c>
      <c r="B2125" s="98" t="s">
        <v>6796</v>
      </c>
      <c r="C2125" s="98" t="s">
        <v>6789</v>
      </c>
      <c r="D2125" s="98"/>
    </row>
    <row r="2126" spans="1:4" ht="12.75">
      <c r="A2126" s="98" t="s">
        <v>2875</v>
      </c>
      <c r="B2126" s="98" t="s">
        <v>6797</v>
      </c>
      <c r="C2126" s="98" t="s">
        <v>6789</v>
      </c>
      <c r="D2126" s="98"/>
    </row>
    <row r="2127" spans="1:4" ht="12.75">
      <c r="A2127" s="98" t="s">
        <v>2875</v>
      </c>
      <c r="B2127" s="98" t="s">
        <v>6798</v>
      </c>
      <c r="C2127" s="98" t="s">
        <v>6789</v>
      </c>
      <c r="D2127" s="98"/>
    </row>
    <row r="2128" spans="1:4" ht="12.75">
      <c r="A2128" s="98" t="s">
        <v>2875</v>
      </c>
      <c r="B2128" s="98" t="s">
        <v>6799</v>
      </c>
      <c r="C2128" s="98" t="s">
        <v>6789</v>
      </c>
      <c r="D2128" s="98"/>
    </row>
    <row r="2129" spans="1:4" ht="12.75">
      <c r="A2129" s="98" t="s">
        <v>2875</v>
      </c>
      <c r="B2129" s="98" t="s">
        <v>6800</v>
      </c>
      <c r="C2129" s="98" t="s">
        <v>6789</v>
      </c>
      <c r="D2129" s="98"/>
    </row>
    <row r="2130" spans="1:4" ht="12.75">
      <c r="A2130" s="98" t="s">
        <v>2875</v>
      </c>
      <c r="B2130" s="98" t="s">
        <v>6801</v>
      </c>
      <c r="C2130" s="98" t="s">
        <v>6789</v>
      </c>
      <c r="D2130" s="98"/>
    </row>
    <row r="2131" spans="1:4" ht="12.75">
      <c r="A2131" s="98" t="s">
        <v>2875</v>
      </c>
      <c r="B2131" s="98" t="s">
        <v>6802</v>
      </c>
      <c r="C2131" s="98" t="s">
        <v>6789</v>
      </c>
      <c r="D2131" s="98"/>
    </row>
    <row r="2132" spans="1:4" ht="12.75">
      <c r="A2132" s="98" t="s">
        <v>2875</v>
      </c>
      <c r="B2132" s="98" t="s">
        <v>6803</v>
      </c>
      <c r="C2132" s="98" t="s">
        <v>6789</v>
      </c>
      <c r="D2132" s="98"/>
    </row>
    <row r="2133" spans="1:4" ht="12.75">
      <c r="A2133" s="98" t="s">
        <v>2875</v>
      </c>
      <c r="B2133" s="98" t="s">
        <v>6804</v>
      </c>
      <c r="C2133" s="98" t="s">
        <v>6789</v>
      </c>
      <c r="D2133" s="98"/>
    </row>
    <row r="2134" spans="1:4" ht="12.75">
      <c r="A2134" s="98" t="s">
        <v>2875</v>
      </c>
      <c r="B2134" s="98" t="s">
        <v>6805</v>
      </c>
      <c r="C2134" s="98" t="s">
        <v>6789</v>
      </c>
      <c r="D2134" s="98"/>
    </row>
    <row r="2135" spans="1:4" ht="12.75">
      <c r="A2135" s="98" t="s">
        <v>2875</v>
      </c>
      <c r="B2135" s="98" t="s">
        <v>6806</v>
      </c>
      <c r="C2135" s="98" t="s">
        <v>6789</v>
      </c>
      <c r="D2135" s="98"/>
    </row>
    <row r="2136" spans="1:4" ht="12.75">
      <c r="A2136" s="98" t="s">
        <v>2875</v>
      </c>
      <c r="B2136" s="98" t="s">
        <v>6807</v>
      </c>
      <c r="C2136" s="98" t="s">
        <v>6789</v>
      </c>
      <c r="D2136" s="98"/>
    </row>
    <row r="2137" spans="1:4" ht="12.75">
      <c r="A2137" s="98" t="s">
        <v>2875</v>
      </c>
      <c r="B2137" s="98" t="s">
        <v>6808</v>
      </c>
      <c r="C2137" s="98" t="s">
        <v>6789</v>
      </c>
      <c r="D2137" s="98"/>
    </row>
    <row r="2138" spans="1:4" ht="12.75">
      <c r="A2138" s="98" t="s">
        <v>2875</v>
      </c>
      <c r="B2138" s="98" t="s">
        <v>6809</v>
      </c>
      <c r="C2138" s="98" t="s">
        <v>6789</v>
      </c>
      <c r="D2138" s="98"/>
    </row>
    <row r="2139" spans="1:4" ht="12.75">
      <c r="A2139" s="98" t="s">
        <v>2875</v>
      </c>
      <c r="B2139" s="98" t="s">
        <v>6810</v>
      </c>
      <c r="C2139" s="98" t="s">
        <v>6789</v>
      </c>
      <c r="D2139" s="98"/>
    </row>
    <row r="2140" spans="1:4" ht="12.75">
      <c r="A2140" s="98" t="s">
        <v>2875</v>
      </c>
      <c r="B2140" s="98" t="s">
        <v>6811</v>
      </c>
      <c r="C2140" s="98" t="s">
        <v>6789</v>
      </c>
      <c r="D2140" s="98"/>
    </row>
    <row r="2141" spans="1:4" ht="12.75">
      <c r="A2141" s="98" t="s">
        <v>2875</v>
      </c>
      <c r="B2141" s="98" t="s">
        <v>6812</v>
      </c>
      <c r="C2141" s="98" t="s">
        <v>6789</v>
      </c>
      <c r="D2141" s="98"/>
    </row>
    <row r="2142" spans="1:4" ht="12.75">
      <c r="A2142" s="98" t="s">
        <v>2875</v>
      </c>
      <c r="B2142" s="98" t="s">
        <v>6813</v>
      </c>
      <c r="C2142" s="98" t="s">
        <v>6789</v>
      </c>
      <c r="D2142" s="98"/>
    </row>
    <row r="2143" spans="1:4" ht="12.75">
      <c r="A2143" s="98" t="s">
        <v>2875</v>
      </c>
      <c r="B2143" s="98" t="s">
        <v>6814</v>
      </c>
      <c r="C2143" s="98" t="s">
        <v>6789</v>
      </c>
      <c r="D2143" s="98"/>
    </row>
    <row r="2144" spans="1:4" ht="12.75">
      <c r="A2144" s="98" t="s">
        <v>2875</v>
      </c>
      <c r="B2144" s="98" t="s">
        <v>6815</v>
      </c>
      <c r="C2144" s="98" t="s">
        <v>6789</v>
      </c>
      <c r="D2144" s="98"/>
    </row>
    <row r="2145" spans="1:4" ht="12.75">
      <c r="A2145" s="98" t="s">
        <v>2875</v>
      </c>
      <c r="B2145" s="98" t="s">
        <v>6816</v>
      </c>
      <c r="C2145" s="98" t="s">
        <v>6789</v>
      </c>
      <c r="D2145" s="98"/>
    </row>
    <row r="2146" spans="1:4" ht="12.75">
      <c r="A2146" s="98" t="s">
        <v>2875</v>
      </c>
      <c r="B2146" s="98" t="s">
        <v>6817</v>
      </c>
      <c r="C2146" s="98" t="s">
        <v>6789</v>
      </c>
      <c r="D2146" s="98"/>
    </row>
    <row r="2147" spans="1:4" ht="12.75">
      <c r="A2147" s="98" t="s">
        <v>2875</v>
      </c>
      <c r="B2147" s="98" t="s">
        <v>6818</v>
      </c>
      <c r="C2147" s="98" t="s">
        <v>6789</v>
      </c>
      <c r="D2147" s="98"/>
    </row>
    <row r="2148" spans="1:4" ht="12.75">
      <c r="A2148" s="98" t="s">
        <v>2875</v>
      </c>
      <c r="B2148" s="98" t="s">
        <v>6819</v>
      </c>
      <c r="C2148" s="98" t="s">
        <v>6789</v>
      </c>
      <c r="D2148" s="98"/>
    </row>
    <row r="2149" spans="1:4" ht="12.75">
      <c r="A2149" s="98" t="s">
        <v>2875</v>
      </c>
      <c r="B2149" s="98" t="s">
        <v>6820</v>
      </c>
      <c r="C2149" s="98" t="s">
        <v>6789</v>
      </c>
      <c r="D2149" s="98"/>
    </row>
    <row r="2150" spans="1:4" ht="12.75">
      <c r="A2150" s="98" t="s">
        <v>2875</v>
      </c>
      <c r="B2150" s="98" t="s">
        <v>6821</v>
      </c>
      <c r="C2150" s="98" t="s">
        <v>6789</v>
      </c>
      <c r="D2150" s="98"/>
    </row>
    <row r="2151" spans="1:4" ht="12.75">
      <c r="A2151" s="98" t="s">
        <v>2875</v>
      </c>
      <c r="B2151" s="98" t="s">
        <v>6822</v>
      </c>
      <c r="C2151" s="98" t="s">
        <v>6789</v>
      </c>
      <c r="D2151" s="98"/>
    </row>
    <row r="2152" spans="1:4" ht="12.75">
      <c r="A2152" s="98" t="s">
        <v>2875</v>
      </c>
      <c r="B2152" s="98" t="s">
        <v>6823</v>
      </c>
      <c r="C2152" s="98" t="s">
        <v>6789</v>
      </c>
      <c r="D2152" s="98"/>
    </row>
    <row r="2153" spans="1:4" ht="12.75">
      <c r="A2153" s="98" t="s">
        <v>2875</v>
      </c>
      <c r="B2153" s="98" t="s">
        <v>6824</v>
      </c>
      <c r="C2153" s="98" t="s">
        <v>6789</v>
      </c>
      <c r="D2153" s="98"/>
    </row>
    <row r="2154" spans="1:4" ht="12.75">
      <c r="A2154" s="98" t="s">
        <v>2875</v>
      </c>
      <c r="B2154" s="98" t="s">
        <v>6825</v>
      </c>
      <c r="C2154" s="98" t="s">
        <v>6789</v>
      </c>
      <c r="D2154" s="98"/>
    </row>
    <row r="2155" spans="1:4" ht="12.75">
      <c r="A2155" s="98" t="s">
        <v>2875</v>
      </c>
      <c r="B2155" s="98" t="s">
        <v>6826</v>
      </c>
      <c r="C2155" s="98" t="s">
        <v>6789</v>
      </c>
      <c r="D2155" s="98"/>
    </row>
    <row r="2156" spans="1:4" ht="12.75">
      <c r="A2156" s="98" t="s">
        <v>2875</v>
      </c>
      <c r="B2156" s="98" t="s">
        <v>6827</v>
      </c>
      <c r="C2156" s="98" t="s">
        <v>6789</v>
      </c>
      <c r="D2156" s="98"/>
    </row>
    <row r="2157" spans="1:4" ht="12.75">
      <c r="A2157" s="98" t="s">
        <v>2875</v>
      </c>
      <c r="B2157" s="98" t="s">
        <v>6828</v>
      </c>
      <c r="C2157" s="98" t="s">
        <v>6789</v>
      </c>
      <c r="D2157" s="98"/>
    </row>
    <row r="2158" spans="1:4" ht="12.75">
      <c r="A2158" s="98" t="s">
        <v>2875</v>
      </c>
      <c r="B2158" s="98" t="s">
        <v>6829</v>
      </c>
      <c r="C2158" s="98" t="s">
        <v>6789</v>
      </c>
      <c r="D2158" s="98"/>
    </row>
    <row r="2159" spans="1:4" ht="12.75">
      <c r="A2159" s="98" t="s">
        <v>2875</v>
      </c>
      <c r="B2159" s="98" t="s">
        <v>6830</v>
      </c>
      <c r="C2159" s="98" t="s">
        <v>6789</v>
      </c>
      <c r="D2159" s="98"/>
    </row>
    <row r="2160" spans="1:4" ht="12.75">
      <c r="A2160" s="98" t="s">
        <v>2875</v>
      </c>
      <c r="B2160" s="98" t="s">
        <v>6831</v>
      </c>
      <c r="C2160" s="98" t="s">
        <v>6789</v>
      </c>
      <c r="D2160" s="98"/>
    </row>
    <row r="2161" spans="1:4" ht="12.75">
      <c r="A2161" s="98" t="s">
        <v>2875</v>
      </c>
      <c r="B2161" s="98" t="s">
        <v>6832</v>
      </c>
      <c r="C2161" s="98" t="s">
        <v>6789</v>
      </c>
      <c r="D2161" s="98"/>
    </row>
    <row r="2162" spans="1:4" ht="12.75">
      <c r="A2162" s="98" t="s">
        <v>2875</v>
      </c>
      <c r="B2162" s="98" t="s">
        <v>6833</v>
      </c>
      <c r="C2162" s="98" t="s">
        <v>6789</v>
      </c>
      <c r="D2162" s="98"/>
    </row>
    <row r="2163" spans="1:4" ht="12.75">
      <c r="A2163" s="98" t="s">
        <v>2875</v>
      </c>
      <c r="B2163" s="98" t="s">
        <v>6834</v>
      </c>
      <c r="C2163" s="98" t="s">
        <v>6789</v>
      </c>
      <c r="D2163" s="98"/>
    </row>
    <row r="2164" spans="1:4" ht="12.75">
      <c r="A2164" s="98" t="s">
        <v>2875</v>
      </c>
      <c r="B2164" s="98" t="s">
        <v>6835</v>
      </c>
      <c r="C2164" s="98" t="s">
        <v>6789</v>
      </c>
      <c r="D2164" s="98"/>
    </row>
    <row r="2165" spans="1:4" ht="12.75">
      <c r="A2165" s="98" t="s">
        <v>2875</v>
      </c>
      <c r="B2165" s="98" t="s">
        <v>6836</v>
      </c>
      <c r="C2165" s="98" t="s">
        <v>6789</v>
      </c>
      <c r="D2165" s="98"/>
    </row>
    <row r="2166" spans="1:4" ht="12.75">
      <c r="A2166" s="98" t="s">
        <v>2875</v>
      </c>
      <c r="B2166" s="98" t="s">
        <v>1707</v>
      </c>
      <c r="C2166" s="98" t="s">
        <v>6789</v>
      </c>
      <c r="D2166" s="98"/>
    </row>
    <row r="2167" spans="1:4" ht="12.75">
      <c r="A2167" s="98" t="s">
        <v>2875</v>
      </c>
      <c r="B2167" s="98" t="s">
        <v>1708</v>
      </c>
      <c r="C2167" s="98" t="s">
        <v>6789</v>
      </c>
      <c r="D2167" s="98"/>
    </row>
    <row r="2168" spans="1:4" ht="12.75">
      <c r="A2168" s="98" t="s">
        <v>2875</v>
      </c>
      <c r="B2168" s="98" t="s">
        <v>1709</v>
      </c>
      <c r="C2168" s="98" t="s">
        <v>6789</v>
      </c>
      <c r="D2168" s="98"/>
    </row>
    <row r="2169" spans="1:4" ht="12.75">
      <c r="A2169" s="98" t="s">
        <v>2875</v>
      </c>
      <c r="B2169" s="98" t="s">
        <v>1710</v>
      </c>
      <c r="C2169" s="98" t="s">
        <v>6789</v>
      </c>
      <c r="D2169" s="98"/>
    </row>
    <row r="2170" spans="1:4" ht="12.75">
      <c r="A2170" s="98" t="s">
        <v>2875</v>
      </c>
      <c r="B2170" s="98" t="s">
        <v>1711</v>
      </c>
      <c r="C2170" s="98" t="s">
        <v>6789</v>
      </c>
      <c r="D2170" s="98"/>
    </row>
    <row r="2171" spans="1:4" ht="12.75">
      <c r="A2171" s="98" t="s">
        <v>2875</v>
      </c>
      <c r="B2171" s="98" t="s">
        <v>1712</v>
      </c>
      <c r="C2171" s="98" t="s">
        <v>6789</v>
      </c>
      <c r="D2171" s="98"/>
    </row>
    <row r="2172" spans="1:4" ht="12.75">
      <c r="A2172" s="98" t="s">
        <v>2875</v>
      </c>
      <c r="B2172" s="98" t="s">
        <v>1713</v>
      </c>
      <c r="C2172" s="98" t="s">
        <v>6789</v>
      </c>
      <c r="D2172" s="98"/>
    </row>
    <row r="2173" spans="1:4" ht="12.75">
      <c r="A2173" s="98" t="s">
        <v>2875</v>
      </c>
      <c r="B2173" s="98" t="s">
        <v>1714</v>
      </c>
      <c r="C2173" s="98" t="s">
        <v>6789</v>
      </c>
      <c r="D2173" s="98"/>
    </row>
    <row r="2174" spans="1:4" ht="12.75">
      <c r="A2174" s="98" t="s">
        <v>2875</v>
      </c>
      <c r="B2174" s="98" t="s">
        <v>1715</v>
      </c>
      <c r="C2174" s="98" t="s">
        <v>6789</v>
      </c>
      <c r="D2174" s="98"/>
    </row>
    <row r="2175" spans="1:4" ht="12.75">
      <c r="A2175" s="98" t="s">
        <v>2875</v>
      </c>
      <c r="B2175" s="98" t="s">
        <v>1716</v>
      </c>
      <c r="C2175" s="98" t="s">
        <v>6789</v>
      </c>
      <c r="D2175" s="98"/>
    </row>
    <row r="2176" spans="1:4" ht="12.75">
      <c r="A2176" s="98" t="s">
        <v>2875</v>
      </c>
      <c r="B2176" s="98" t="s">
        <v>1717</v>
      </c>
      <c r="C2176" s="98" t="s">
        <v>6789</v>
      </c>
      <c r="D2176" s="98"/>
    </row>
    <row r="2177" spans="1:4" ht="12.75">
      <c r="A2177" s="98" t="s">
        <v>2875</v>
      </c>
      <c r="B2177" s="98" t="s">
        <v>1718</v>
      </c>
      <c r="C2177" s="98" t="s">
        <v>6789</v>
      </c>
      <c r="D2177" s="98"/>
    </row>
    <row r="2178" spans="1:4" ht="12.75">
      <c r="A2178" s="98" t="s">
        <v>2875</v>
      </c>
      <c r="B2178" s="98" t="s">
        <v>1719</v>
      </c>
      <c r="C2178" s="98" t="s">
        <v>6789</v>
      </c>
      <c r="D2178" s="98"/>
    </row>
    <row r="2179" spans="1:4" ht="12.75">
      <c r="A2179" s="98" t="s">
        <v>2875</v>
      </c>
      <c r="B2179" s="98" t="s">
        <v>1720</v>
      </c>
      <c r="C2179" s="98" t="s">
        <v>6789</v>
      </c>
      <c r="D2179" s="98"/>
    </row>
    <row r="2180" spans="1:4" ht="12.75">
      <c r="A2180" s="98" t="s">
        <v>2875</v>
      </c>
      <c r="B2180" s="98" t="s">
        <v>1721</v>
      </c>
      <c r="C2180" s="98" t="s">
        <v>6789</v>
      </c>
      <c r="D2180" s="98"/>
    </row>
    <row r="2181" spans="1:4" ht="12.75">
      <c r="A2181" s="98" t="s">
        <v>2875</v>
      </c>
      <c r="B2181" s="98" t="s">
        <v>1722</v>
      </c>
      <c r="C2181" s="98" t="s">
        <v>6789</v>
      </c>
      <c r="D2181" s="98"/>
    </row>
    <row r="2182" spans="1:4" ht="12.75">
      <c r="A2182" s="98" t="s">
        <v>2875</v>
      </c>
      <c r="B2182" s="98" t="s">
        <v>1723</v>
      </c>
      <c r="C2182" s="98" t="s">
        <v>6789</v>
      </c>
      <c r="D2182" s="98"/>
    </row>
    <row r="2183" spans="1:4" ht="12.75">
      <c r="A2183" s="98" t="s">
        <v>2875</v>
      </c>
      <c r="B2183" s="98" t="s">
        <v>1724</v>
      </c>
      <c r="C2183" s="98" t="s">
        <v>6789</v>
      </c>
      <c r="D2183" s="98"/>
    </row>
    <row r="2184" spans="1:4" ht="12.75">
      <c r="A2184" s="98" t="s">
        <v>2875</v>
      </c>
      <c r="B2184" s="98" t="s">
        <v>1725</v>
      </c>
      <c r="C2184" s="98" t="s">
        <v>6789</v>
      </c>
      <c r="D2184" s="98"/>
    </row>
    <row r="2185" spans="1:4" ht="12.75">
      <c r="A2185" s="98" t="s">
        <v>2875</v>
      </c>
      <c r="B2185" s="98" t="s">
        <v>1726</v>
      </c>
      <c r="C2185" s="98" t="s">
        <v>6789</v>
      </c>
      <c r="D2185" s="98"/>
    </row>
    <row r="2186" spans="1:4" ht="12.75">
      <c r="A2186" s="98" t="s">
        <v>2875</v>
      </c>
      <c r="B2186" s="98" t="s">
        <v>1727</v>
      </c>
      <c r="C2186" s="98" t="s">
        <v>6789</v>
      </c>
      <c r="D2186" s="98"/>
    </row>
    <row r="2187" spans="1:4" ht="12.75">
      <c r="A2187" s="98" t="s">
        <v>2875</v>
      </c>
      <c r="B2187" s="98" t="s">
        <v>1728</v>
      </c>
      <c r="C2187" s="98" t="s">
        <v>6789</v>
      </c>
      <c r="D2187" s="98"/>
    </row>
    <row r="2188" spans="1:4" ht="12.75">
      <c r="A2188" s="98" t="s">
        <v>2875</v>
      </c>
      <c r="B2188" s="98" t="s">
        <v>1729</v>
      </c>
      <c r="C2188" s="98" t="s">
        <v>6789</v>
      </c>
      <c r="D2188" s="98"/>
    </row>
    <row r="2189" spans="1:4" ht="12.75">
      <c r="A2189" s="98" t="s">
        <v>2875</v>
      </c>
      <c r="B2189" s="98" t="s">
        <v>1730</v>
      </c>
      <c r="C2189" s="98" t="s">
        <v>6789</v>
      </c>
      <c r="D2189" s="98"/>
    </row>
    <row r="2190" spans="1:4" ht="12.75">
      <c r="A2190" s="98" t="s">
        <v>2875</v>
      </c>
      <c r="B2190" s="98" t="s">
        <v>1731</v>
      </c>
      <c r="C2190" s="98" t="s">
        <v>6789</v>
      </c>
      <c r="D2190" s="98"/>
    </row>
    <row r="2191" spans="1:4" ht="12.75">
      <c r="A2191" s="98" t="s">
        <v>2875</v>
      </c>
      <c r="B2191" s="98" t="s">
        <v>1732</v>
      </c>
      <c r="C2191" s="98" t="s">
        <v>6789</v>
      </c>
      <c r="D2191" s="98"/>
    </row>
    <row r="2192" spans="1:4" ht="12.75">
      <c r="A2192" s="98" t="s">
        <v>2875</v>
      </c>
      <c r="B2192" s="98" t="s">
        <v>1733</v>
      </c>
      <c r="C2192" s="98" t="s">
        <v>6789</v>
      </c>
      <c r="D2192" s="98"/>
    </row>
    <row r="2193" spans="1:4" ht="12.75">
      <c r="A2193" s="98" t="s">
        <v>2875</v>
      </c>
      <c r="B2193" s="98" t="s">
        <v>1734</v>
      </c>
      <c r="C2193" s="98" t="s">
        <v>6789</v>
      </c>
      <c r="D2193" s="98"/>
    </row>
    <row r="2194" spans="1:4" ht="12.75">
      <c r="A2194" s="98" t="s">
        <v>2875</v>
      </c>
      <c r="B2194" s="98" t="s">
        <v>1735</v>
      </c>
      <c r="C2194" s="98" t="s">
        <v>6789</v>
      </c>
      <c r="D2194" s="98"/>
    </row>
    <row r="2195" spans="1:4" ht="12.75">
      <c r="A2195" s="98" t="s">
        <v>2875</v>
      </c>
      <c r="B2195" s="98" t="s">
        <v>1736</v>
      </c>
      <c r="C2195" s="98" t="s">
        <v>6789</v>
      </c>
      <c r="D2195" s="98"/>
    </row>
    <row r="2196" spans="1:4" ht="12.75">
      <c r="A2196" s="98" t="s">
        <v>2875</v>
      </c>
      <c r="B2196" s="98" t="s">
        <v>1737</v>
      </c>
      <c r="C2196" s="98" t="s">
        <v>6789</v>
      </c>
      <c r="D2196" s="98"/>
    </row>
    <row r="2197" spans="1:4" ht="12.75">
      <c r="A2197" s="98" t="s">
        <v>2875</v>
      </c>
      <c r="B2197" s="98" t="s">
        <v>1738</v>
      </c>
      <c r="C2197" s="98" t="s">
        <v>6789</v>
      </c>
      <c r="D2197" s="98"/>
    </row>
    <row r="2198" spans="1:4" ht="12.75">
      <c r="A2198" s="98" t="s">
        <v>2875</v>
      </c>
      <c r="B2198" s="98" t="s">
        <v>1739</v>
      </c>
      <c r="C2198" s="98" t="s">
        <v>6789</v>
      </c>
      <c r="D2198" s="98"/>
    </row>
    <row r="2199" spans="1:4" ht="12.75">
      <c r="A2199" s="98" t="s">
        <v>2875</v>
      </c>
      <c r="B2199" s="98" t="s">
        <v>1740</v>
      </c>
      <c r="C2199" s="98" t="s">
        <v>6789</v>
      </c>
      <c r="D2199" s="98"/>
    </row>
    <row r="2200" spans="1:4" ht="12.75">
      <c r="A2200" s="98" t="s">
        <v>2875</v>
      </c>
      <c r="B2200" s="98" t="s">
        <v>1741</v>
      </c>
      <c r="C2200" s="98" t="s">
        <v>6789</v>
      </c>
      <c r="D2200" s="98"/>
    </row>
    <row r="2201" spans="1:4" ht="12.75">
      <c r="A2201" s="98" t="s">
        <v>2875</v>
      </c>
      <c r="B2201" s="98" t="s">
        <v>1742</v>
      </c>
      <c r="C2201" s="98" t="s">
        <v>6789</v>
      </c>
      <c r="D2201" s="98"/>
    </row>
    <row r="2202" spans="1:4" ht="12.75">
      <c r="A2202" s="98" t="s">
        <v>2875</v>
      </c>
      <c r="B2202" s="98" t="s">
        <v>1743</v>
      </c>
      <c r="C2202" s="98" t="s">
        <v>6789</v>
      </c>
      <c r="D2202" s="98"/>
    </row>
    <row r="2203" spans="1:4" ht="12.75">
      <c r="A2203" s="98" t="s">
        <v>2875</v>
      </c>
      <c r="B2203" s="98" t="s">
        <v>1744</v>
      </c>
      <c r="C2203" s="98" t="s">
        <v>6789</v>
      </c>
      <c r="D2203" s="98"/>
    </row>
    <row r="2204" spans="1:4" ht="12.75">
      <c r="A2204" s="98" t="s">
        <v>2875</v>
      </c>
      <c r="B2204" s="98" t="s">
        <v>1745</v>
      </c>
      <c r="C2204" s="98" t="s">
        <v>6789</v>
      </c>
      <c r="D2204" s="98"/>
    </row>
    <row r="2205" spans="1:4" ht="12.75">
      <c r="A2205" s="98" t="s">
        <v>2875</v>
      </c>
      <c r="B2205" s="98" t="s">
        <v>1746</v>
      </c>
      <c r="C2205" s="98" t="s">
        <v>6789</v>
      </c>
      <c r="D2205" s="98"/>
    </row>
    <row r="2206" spans="1:4" ht="12.75">
      <c r="A2206" s="98" t="s">
        <v>2875</v>
      </c>
      <c r="B2206" s="98" t="s">
        <v>1747</v>
      </c>
      <c r="C2206" s="98" t="s">
        <v>6789</v>
      </c>
      <c r="D2206" s="98"/>
    </row>
    <row r="2207" spans="1:4" ht="12.75">
      <c r="A2207" s="98" t="s">
        <v>2875</v>
      </c>
      <c r="B2207" s="98" t="s">
        <v>1748</v>
      </c>
      <c r="C2207" s="98" t="s">
        <v>1749</v>
      </c>
      <c r="D2207" s="98"/>
    </row>
    <row r="2208" spans="1:4" ht="12.75">
      <c r="A2208" s="98" t="s">
        <v>2875</v>
      </c>
      <c r="B2208" s="98" t="s">
        <v>1750</v>
      </c>
      <c r="C2208" s="98" t="s">
        <v>6789</v>
      </c>
      <c r="D2208" s="98"/>
    </row>
    <row r="2209" spans="1:4" ht="12.75">
      <c r="A2209" s="98" t="s">
        <v>2875</v>
      </c>
      <c r="B2209" s="98" t="s">
        <v>1751</v>
      </c>
      <c r="C2209" s="98" t="s">
        <v>6789</v>
      </c>
      <c r="D2209" s="98"/>
    </row>
    <row r="2210" spans="1:4" ht="12.75">
      <c r="A2210" s="98" t="s">
        <v>2875</v>
      </c>
      <c r="B2210" s="98" t="s">
        <v>1752</v>
      </c>
      <c r="C2210" s="98" t="s">
        <v>6789</v>
      </c>
      <c r="D2210" s="98"/>
    </row>
    <row r="2211" spans="1:4" ht="12.75">
      <c r="A2211" s="98" t="s">
        <v>2875</v>
      </c>
      <c r="B2211" s="98" t="s">
        <v>1753</v>
      </c>
      <c r="C2211" s="98" t="s">
        <v>6789</v>
      </c>
      <c r="D2211" s="98"/>
    </row>
    <row r="2212" spans="1:4" ht="12.75">
      <c r="A2212" s="98" t="s">
        <v>2875</v>
      </c>
      <c r="B2212" s="98" t="s">
        <v>1754</v>
      </c>
      <c r="C2212" s="98" t="s">
        <v>6789</v>
      </c>
      <c r="D2212" s="98"/>
    </row>
    <row r="2213" spans="1:4" ht="12.75">
      <c r="A2213" s="98" t="s">
        <v>2875</v>
      </c>
      <c r="B2213" s="98" t="s">
        <v>1755</v>
      </c>
      <c r="C2213" s="98" t="s">
        <v>6789</v>
      </c>
      <c r="D2213" s="98"/>
    </row>
    <row r="2214" spans="1:4" ht="12.75">
      <c r="A2214" s="98" t="s">
        <v>2875</v>
      </c>
      <c r="B2214" s="98" t="s">
        <v>1756</v>
      </c>
      <c r="C2214" s="98" t="s">
        <v>6789</v>
      </c>
      <c r="D2214" s="98"/>
    </row>
    <row r="2215" spans="1:4" ht="12.75">
      <c r="A2215" s="98" t="s">
        <v>2875</v>
      </c>
      <c r="B2215" s="98" t="s">
        <v>1757</v>
      </c>
      <c r="C2215" s="98" t="s">
        <v>6789</v>
      </c>
      <c r="D2215" s="98"/>
    </row>
    <row r="2216" spans="1:4" ht="12.75">
      <c r="A2216" s="98" t="s">
        <v>2875</v>
      </c>
      <c r="B2216" s="98" t="s">
        <v>1758</v>
      </c>
      <c r="C2216" s="98" t="s">
        <v>6789</v>
      </c>
      <c r="D2216" s="98"/>
    </row>
    <row r="2217" spans="1:4" ht="12.75">
      <c r="A2217" s="98" t="s">
        <v>2875</v>
      </c>
      <c r="B2217" s="98" t="s">
        <v>1759</v>
      </c>
      <c r="C2217" s="98" t="s">
        <v>6789</v>
      </c>
      <c r="D2217" s="98"/>
    </row>
    <row r="2218" spans="1:4" ht="12.75">
      <c r="A2218" s="98" t="s">
        <v>2875</v>
      </c>
      <c r="B2218" s="98" t="s">
        <v>1760</v>
      </c>
      <c r="C2218" s="98" t="s">
        <v>6789</v>
      </c>
      <c r="D2218" s="98"/>
    </row>
    <row r="2219" spans="1:4" ht="12.75">
      <c r="A2219" s="98" t="s">
        <v>2875</v>
      </c>
      <c r="B2219" s="98" t="s">
        <v>1761</v>
      </c>
      <c r="C2219" s="98" t="s">
        <v>6789</v>
      </c>
      <c r="D2219" s="98"/>
    </row>
    <row r="2220" spans="1:4" ht="12.75">
      <c r="A2220" s="98" t="s">
        <v>2875</v>
      </c>
      <c r="B2220" s="98" t="s">
        <v>1762</v>
      </c>
      <c r="C2220" s="98" t="s">
        <v>6789</v>
      </c>
      <c r="D2220" s="98"/>
    </row>
    <row r="2221" spans="1:4" ht="12.75">
      <c r="A2221" s="98" t="s">
        <v>2875</v>
      </c>
      <c r="B2221" s="98" t="s">
        <v>1763</v>
      </c>
      <c r="C2221" s="98" t="s">
        <v>6789</v>
      </c>
      <c r="D2221" s="98"/>
    </row>
    <row r="2222" spans="1:4" ht="12.75">
      <c r="A2222" s="98" t="s">
        <v>2875</v>
      </c>
      <c r="B2222" s="98" t="s">
        <v>1764</v>
      </c>
      <c r="C2222" s="98" t="s">
        <v>6789</v>
      </c>
      <c r="D2222" s="98"/>
    </row>
    <row r="2223" spans="1:4" ht="12.75">
      <c r="A2223" s="98" t="s">
        <v>2875</v>
      </c>
      <c r="B2223" s="98" t="s">
        <v>1765</v>
      </c>
      <c r="C2223" s="98" t="s">
        <v>6789</v>
      </c>
      <c r="D2223" s="98"/>
    </row>
    <row r="2224" spans="1:4" ht="12.75">
      <c r="A2224" s="98" t="s">
        <v>2875</v>
      </c>
      <c r="B2224" s="98" t="s">
        <v>1766</v>
      </c>
      <c r="C2224" s="98" t="s">
        <v>6789</v>
      </c>
      <c r="D2224" s="98"/>
    </row>
    <row r="2225" spans="1:4" ht="12.75">
      <c r="A2225" s="98" t="s">
        <v>2875</v>
      </c>
      <c r="B2225" s="98" t="s">
        <v>1767</v>
      </c>
      <c r="C2225" s="98" t="s">
        <v>6789</v>
      </c>
      <c r="D2225" s="98"/>
    </row>
    <row r="2226" spans="1:4" ht="12.75">
      <c r="A2226" s="98" t="s">
        <v>2875</v>
      </c>
      <c r="B2226" s="98" t="s">
        <v>1768</v>
      </c>
      <c r="C2226" s="98" t="s">
        <v>6789</v>
      </c>
      <c r="D2226" s="98"/>
    </row>
    <row r="2227" spans="1:4" ht="12.75">
      <c r="A2227" s="98" t="s">
        <v>2875</v>
      </c>
      <c r="B2227" s="98" t="s">
        <v>1769</v>
      </c>
      <c r="C2227" s="98" t="s">
        <v>6789</v>
      </c>
      <c r="D2227" s="98"/>
    </row>
    <row r="2228" spans="1:4" ht="12.75">
      <c r="A2228" s="98" t="s">
        <v>2875</v>
      </c>
      <c r="B2228" s="98" t="s">
        <v>1770</v>
      </c>
      <c r="C2228" s="98" t="s">
        <v>6789</v>
      </c>
      <c r="D2228" s="98"/>
    </row>
    <row r="2229" spans="1:4" ht="12.75">
      <c r="A2229" s="98" t="s">
        <v>2875</v>
      </c>
      <c r="B2229" s="98" t="s">
        <v>1771</v>
      </c>
      <c r="C2229" s="98" t="s">
        <v>6789</v>
      </c>
      <c r="D2229" s="98"/>
    </row>
    <row r="2230" spans="1:4" ht="12.75">
      <c r="A2230" s="98" t="s">
        <v>2875</v>
      </c>
      <c r="B2230" s="98" t="s">
        <v>1772</v>
      </c>
      <c r="C2230" s="98" t="s">
        <v>6789</v>
      </c>
      <c r="D2230" s="98"/>
    </row>
    <row r="2231" spans="1:4" ht="12.75">
      <c r="A2231" s="98" t="s">
        <v>2875</v>
      </c>
      <c r="B2231" s="98" t="s">
        <v>1773</v>
      </c>
      <c r="C2231" s="98" t="s">
        <v>6789</v>
      </c>
      <c r="D2231" s="98"/>
    </row>
    <row r="2232" spans="1:4" ht="12.75">
      <c r="A2232" s="98" t="s">
        <v>2875</v>
      </c>
      <c r="B2232" s="98" t="s">
        <v>1774</v>
      </c>
      <c r="C2232" s="98" t="s">
        <v>6789</v>
      </c>
      <c r="D2232" s="98"/>
    </row>
    <row r="2233" spans="1:4" ht="12.75">
      <c r="A2233" s="98" t="s">
        <v>2875</v>
      </c>
      <c r="B2233" s="98" t="s">
        <v>1775</v>
      </c>
      <c r="C2233" s="98" t="s">
        <v>6789</v>
      </c>
      <c r="D2233" s="98"/>
    </row>
    <row r="2234" spans="1:4" ht="12.75">
      <c r="A2234" s="98" t="s">
        <v>2875</v>
      </c>
      <c r="B2234" s="98" t="s">
        <v>1776</v>
      </c>
      <c r="C2234" s="98" t="s">
        <v>6789</v>
      </c>
      <c r="D2234" s="98"/>
    </row>
    <row r="2235" spans="1:4" ht="12.75">
      <c r="A2235" s="98" t="s">
        <v>2875</v>
      </c>
      <c r="B2235" s="98" t="s">
        <v>1777</v>
      </c>
      <c r="C2235" s="98" t="s">
        <v>6789</v>
      </c>
      <c r="D2235" s="98"/>
    </row>
    <row r="2236" spans="1:4" ht="12.75">
      <c r="A2236" s="98" t="s">
        <v>2875</v>
      </c>
      <c r="B2236" s="98" t="s">
        <v>1778</v>
      </c>
      <c r="C2236" s="98" t="s">
        <v>6789</v>
      </c>
      <c r="D2236" s="98"/>
    </row>
    <row r="2237" spans="1:4" ht="12.75">
      <c r="A2237" s="98" t="s">
        <v>2875</v>
      </c>
      <c r="B2237" s="98" t="s">
        <v>1779</v>
      </c>
      <c r="C2237" s="98" t="s">
        <v>6789</v>
      </c>
      <c r="D2237" s="98"/>
    </row>
    <row r="2238" spans="1:4" ht="12.75">
      <c r="A2238" s="98" t="s">
        <v>2875</v>
      </c>
      <c r="B2238" s="98" t="s">
        <v>1780</v>
      </c>
      <c r="C2238" s="98" t="s">
        <v>6789</v>
      </c>
      <c r="D2238" s="98"/>
    </row>
    <row r="2239" spans="1:4" ht="12.75">
      <c r="A2239" s="98" t="s">
        <v>2875</v>
      </c>
      <c r="B2239" s="98" t="s">
        <v>1781</v>
      </c>
      <c r="C2239" s="98" t="s">
        <v>6789</v>
      </c>
      <c r="D2239" s="98"/>
    </row>
    <row r="2240" spans="1:4" ht="12.75">
      <c r="A2240" s="98" t="s">
        <v>2875</v>
      </c>
      <c r="B2240" s="98" t="s">
        <v>1782</v>
      </c>
      <c r="C2240" s="98" t="s">
        <v>6789</v>
      </c>
      <c r="D2240" s="98"/>
    </row>
    <row r="2241" spans="1:4" ht="12.75">
      <c r="A2241" s="98" t="s">
        <v>2875</v>
      </c>
      <c r="B2241" s="98" t="s">
        <v>1783</v>
      </c>
      <c r="C2241" s="98" t="s">
        <v>6789</v>
      </c>
      <c r="D2241" s="98"/>
    </row>
    <row r="2242" spans="1:4" ht="12.75">
      <c r="A2242" s="98" t="s">
        <v>2875</v>
      </c>
      <c r="B2242" s="98" t="s">
        <v>1784</v>
      </c>
      <c r="C2242" s="98" t="s">
        <v>6789</v>
      </c>
      <c r="D2242" s="98"/>
    </row>
    <row r="2243" spans="1:4" ht="12.75">
      <c r="A2243" s="98" t="s">
        <v>2875</v>
      </c>
      <c r="B2243" s="98" t="s">
        <v>1785</v>
      </c>
      <c r="C2243" s="98" t="s">
        <v>6789</v>
      </c>
      <c r="D2243" s="98"/>
    </row>
    <row r="2244" spans="1:4" ht="12.75">
      <c r="A2244" s="98" t="s">
        <v>2875</v>
      </c>
      <c r="B2244" s="98" t="s">
        <v>1786</v>
      </c>
      <c r="C2244" s="98" t="s">
        <v>6789</v>
      </c>
      <c r="D2244" s="98"/>
    </row>
    <row r="2245" spans="1:4" ht="12.75">
      <c r="A2245" s="98" t="s">
        <v>2875</v>
      </c>
      <c r="B2245" s="98" t="s">
        <v>1787</v>
      </c>
      <c r="C2245" s="98" t="s">
        <v>6789</v>
      </c>
      <c r="D2245" s="98"/>
    </row>
    <row r="2246" spans="1:4" ht="12.75">
      <c r="A2246" s="98" t="s">
        <v>2875</v>
      </c>
      <c r="B2246" s="98" t="s">
        <v>1788</v>
      </c>
      <c r="C2246" s="98" t="s">
        <v>6789</v>
      </c>
      <c r="D2246" s="98"/>
    </row>
    <row r="2247" spans="1:4" ht="12.75">
      <c r="A2247" s="98" t="s">
        <v>2875</v>
      </c>
      <c r="B2247" s="98" t="s">
        <v>1789</v>
      </c>
      <c r="C2247" s="98" t="s">
        <v>6789</v>
      </c>
      <c r="D2247" s="98"/>
    </row>
    <row r="2248" spans="1:4" ht="12.75">
      <c r="A2248" s="98" t="s">
        <v>2875</v>
      </c>
      <c r="B2248" s="98" t="s">
        <v>1790</v>
      </c>
      <c r="C2248" s="98" t="s">
        <v>6789</v>
      </c>
      <c r="D2248" s="98"/>
    </row>
    <row r="2249" spans="1:4" ht="12.75">
      <c r="A2249" s="98" t="s">
        <v>2875</v>
      </c>
      <c r="B2249" s="98" t="s">
        <v>1791</v>
      </c>
      <c r="C2249" s="98" t="s">
        <v>6789</v>
      </c>
      <c r="D2249" s="98"/>
    </row>
    <row r="2250" spans="1:4" ht="12.75">
      <c r="A2250" s="98" t="s">
        <v>2875</v>
      </c>
      <c r="B2250" s="98" t="s">
        <v>2348</v>
      </c>
      <c r="C2250" s="98" t="s">
        <v>6789</v>
      </c>
      <c r="D2250" s="98"/>
    </row>
    <row r="2251" spans="1:4" ht="12.75">
      <c r="A2251" s="98" t="s">
        <v>2875</v>
      </c>
      <c r="B2251" s="98" t="s">
        <v>1792</v>
      </c>
      <c r="C2251" s="98" t="s">
        <v>6789</v>
      </c>
      <c r="D2251" s="98"/>
    </row>
    <row r="2252" spans="1:4" ht="12.75">
      <c r="A2252" s="98" t="s">
        <v>2875</v>
      </c>
      <c r="B2252" s="98" t="s">
        <v>1793</v>
      </c>
      <c r="C2252" s="98" t="s">
        <v>6789</v>
      </c>
      <c r="D2252" s="98"/>
    </row>
    <row r="2253" spans="1:4" ht="12.75">
      <c r="A2253" s="98" t="s">
        <v>2875</v>
      </c>
      <c r="B2253" s="98" t="s">
        <v>1794</v>
      </c>
      <c r="C2253" s="98" t="s">
        <v>6789</v>
      </c>
      <c r="D2253" s="98"/>
    </row>
    <row r="2254" spans="1:4" ht="12.75">
      <c r="A2254" s="98" t="s">
        <v>2875</v>
      </c>
      <c r="B2254" s="98" t="s">
        <v>1795</v>
      </c>
      <c r="C2254" s="98" t="s">
        <v>6789</v>
      </c>
      <c r="D2254" s="98"/>
    </row>
    <row r="2255" spans="1:4" ht="12.75">
      <c r="A2255" s="98" t="s">
        <v>2875</v>
      </c>
      <c r="B2255" s="98" t="s">
        <v>1796</v>
      </c>
      <c r="C2255" s="98" t="s">
        <v>6789</v>
      </c>
      <c r="D2255" s="98"/>
    </row>
    <row r="2256" spans="1:4" ht="12.75">
      <c r="A2256" s="98" t="s">
        <v>2875</v>
      </c>
      <c r="B2256" s="98" t="s">
        <v>1797</v>
      </c>
      <c r="C2256" s="98" t="s">
        <v>6789</v>
      </c>
      <c r="D2256" s="98"/>
    </row>
    <row r="2257" spans="1:4" ht="12.75">
      <c r="A2257" s="98" t="s">
        <v>2875</v>
      </c>
      <c r="B2257" s="98" t="s">
        <v>1798</v>
      </c>
      <c r="C2257" s="98" t="s">
        <v>6789</v>
      </c>
      <c r="D2257" s="98"/>
    </row>
    <row r="2258" spans="1:4" ht="12.75">
      <c r="A2258" s="98" t="s">
        <v>2875</v>
      </c>
      <c r="B2258" s="98" t="s">
        <v>1799</v>
      </c>
      <c r="C2258" s="98" t="s">
        <v>6789</v>
      </c>
      <c r="D2258" s="98"/>
    </row>
    <row r="2259" spans="1:4" ht="12.75">
      <c r="A2259" s="98" t="s">
        <v>2875</v>
      </c>
      <c r="B2259" s="98" t="s">
        <v>1800</v>
      </c>
      <c r="C2259" s="98" t="s">
        <v>6789</v>
      </c>
      <c r="D2259" s="98"/>
    </row>
    <row r="2260" spans="1:4" ht="12.75">
      <c r="A2260" s="98" t="s">
        <v>2875</v>
      </c>
      <c r="B2260" s="98" t="s">
        <v>1801</v>
      </c>
      <c r="C2260" s="98" t="s">
        <v>6789</v>
      </c>
      <c r="D2260" s="98"/>
    </row>
    <row r="2261" spans="1:4" ht="12.75">
      <c r="A2261" s="98" t="s">
        <v>2875</v>
      </c>
      <c r="B2261" s="98" t="s">
        <v>1802</v>
      </c>
      <c r="C2261" s="98" t="s">
        <v>6789</v>
      </c>
      <c r="D2261" s="98"/>
    </row>
    <row r="2262" spans="1:4" ht="12.75">
      <c r="A2262" s="98" t="s">
        <v>2875</v>
      </c>
      <c r="B2262" s="98" t="s">
        <v>1803</v>
      </c>
      <c r="C2262" s="98" t="s">
        <v>6789</v>
      </c>
      <c r="D2262" s="98"/>
    </row>
    <row r="2263" spans="1:4" ht="12.75">
      <c r="A2263" s="98" t="s">
        <v>2875</v>
      </c>
      <c r="B2263" s="98" t="s">
        <v>1804</v>
      </c>
      <c r="C2263" s="98" t="s">
        <v>6789</v>
      </c>
      <c r="D2263" s="98"/>
    </row>
    <row r="2264" spans="1:4" ht="12.75">
      <c r="A2264" s="98" t="s">
        <v>2875</v>
      </c>
      <c r="B2264" s="98" t="s">
        <v>1805</v>
      </c>
      <c r="C2264" s="98" t="s">
        <v>6789</v>
      </c>
      <c r="D2264" s="98"/>
    </row>
    <row r="2265" spans="1:4" ht="12.75">
      <c r="A2265" s="98" t="s">
        <v>2875</v>
      </c>
      <c r="B2265" s="98" t="s">
        <v>1806</v>
      </c>
      <c r="C2265" s="98" t="s">
        <v>6789</v>
      </c>
      <c r="D2265" s="98"/>
    </row>
    <row r="2266" spans="1:4" ht="12.75">
      <c r="A2266" s="98" t="s">
        <v>2875</v>
      </c>
      <c r="B2266" s="98" t="s">
        <v>1807</v>
      </c>
      <c r="C2266" s="98" t="s">
        <v>6789</v>
      </c>
      <c r="D2266" s="98"/>
    </row>
    <row r="2267" spans="1:4" ht="12.75">
      <c r="A2267" s="98" t="s">
        <v>2875</v>
      </c>
      <c r="B2267" s="98" t="s">
        <v>1808</v>
      </c>
      <c r="C2267" s="98" t="s">
        <v>6789</v>
      </c>
      <c r="D2267" s="98"/>
    </row>
    <row r="2268" spans="1:4" ht="12.75">
      <c r="A2268" s="98" t="s">
        <v>2875</v>
      </c>
      <c r="B2268" s="98" t="s">
        <v>1809</v>
      </c>
      <c r="C2268" s="98" t="s">
        <v>1810</v>
      </c>
      <c r="D2268" s="98"/>
    </row>
    <row r="2269" spans="1:4" ht="12.75">
      <c r="A2269" s="98" t="s">
        <v>2875</v>
      </c>
      <c r="B2269" s="98" t="s">
        <v>1811</v>
      </c>
      <c r="C2269" s="98" t="s">
        <v>1812</v>
      </c>
      <c r="D2269" s="98"/>
    </row>
    <row r="2270" spans="1:4" ht="12.75">
      <c r="A2270" s="98" t="s">
        <v>2875</v>
      </c>
      <c r="B2270" s="98" t="s">
        <v>2349</v>
      </c>
      <c r="C2270" s="98" t="s">
        <v>3467</v>
      </c>
      <c r="D2270" s="98"/>
    </row>
    <row r="2271" spans="1:4" ht="12.75">
      <c r="A2271" s="98" t="s">
        <v>2875</v>
      </c>
      <c r="B2271" s="98" t="s">
        <v>2350</v>
      </c>
      <c r="C2271" s="98" t="s">
        <v>4929</v>
      </c>
      <c r="D2271" s="98"/>
    </row>
    <row r="2272" spans="1:4" ht="12.75">
      <c r="A2272" s="98" t="s">
        <v>2875</v>
      </c>
      <c r="B2272" s="98" t="s">
        <v>2351</v>
      </c>
      <c r="C2272" s="98" t="s">
        <v>2352</v>
      </c>
      <c r="D2272" s="98"/>
    </row>
    <row r="2273" spans="1:4" ht="12.75">
      <c r="A2273" s="98" t="s">
        <v>2875</v>
      </c>
      <c r="B2273" s="98" t="s">
        <v>2353</v>
      </c>
      <c r="C2273" s="98" t="s">
        <v>2354</v>
      </c>
      <c r="D2273" s="98"/>
    </row>
    <row r="2274" spans="1:4" ht="12.75">
      <c r="A2274" s="98" t="s">
        <v>2875</v>
      </c>
      <c r="B2274" s="98" t="s">
        <v>2355</v>
      </c>
      <c r="C2274" s="98" t="s">
        <v>2356</v>
      </c>
      <c r="D2274" s="98"/>
    </row>
    <row r="2275" spans="1:4" ht="12.75">
      <c r="A2275" s="98" t="s">
        <v>2875</v>
      </c>
      <c r="B2275" s="98" t="s">
        <v>2357</v>
      </c>
      <c r="C2275" s="98" t="s">
        <v>2356</v>
      </c>
      <c r="D2275" s="98"/>
    </row>
    <row r="2276" spans="1:4" ht="12.75">
      <c r="A2276" s="98" t="s">
        <v>2875</v>
      </c>
      <c r="B2276" s="98" t="s">
        <v>2358</v>
      </c>
      <c r="C2276" s="98" t="s">
        <v>2356</v>
      </c>
      <c r="D2276" s="98"/>
    </row>
    <row r="2277" spans="1:4" ht="12.75">
      <c r="A2277" s="98" t="s">
        <v>2875</v>
      </c>
      <c r="B2277" s="98" t="s">
        <v>2359</v>
      </c>
      <c r="C2277" s="98" t="s">
        <v>2356</v>
      </c>
      <c r="D2277" s="98"/>
    </row>
    <row r="2278" spans="1:4" ht="12.75">
      <c r="A2278" s="98" t="s">
        <v>2875</v>
      </c>
      <c r="B2278" s="98" t="s">
        <v>2360</v>
      </c>
      <c r="C2278" s="98" t="s">
        <v>2356</v>
      </c>
      <c r="D2278" s="98"/>
    </row>
    <row r="2279" spans="1:4" ht="12.75">
      <c r="A2279" s="98" t="s">
        <v>4027</v>
      </c>
      <c r="B2279" s="98" t="s">
        <v>4326</v>
      </c>
      <c r="C2279" s="98" t="s">
        <v>4327</v>
      </c>
      <c r="D2279" s="98"/>
    </row>
    <row r="2280" spans="1:4" ht="12.75">
      <c r="A2280" s="98" t="s">
        <v>2875</v>
      </c>
      <c r="B2280" s="98" t="s">
        <v>5216</v>
      </c>
      <c r="C2280" s="98" t="s">
        <v>5217</v>
      </c>
      <c r="D2280" s="98"/>
    </row>
    <row r="2281" spans="1:4" ht="12.75">
      <c r="A2281" s="98" t="s">
        <v>2875</v>
      </c>
      <c r="B2281" s="98" t="s">
        <v>5218</v>
      </c>
      <c r="C2281" s="98" t="s">
        <v>5219</v>
      </c>
      <c r="D2281" s="98"/>
    </row>
    <row r="2282" spans="1:4" ht="12.75">
      <c r="A2282" s="98" t="s">
        <v>2875</v>
      </c>
      <c r="B2282" s="98" t="s">
        <v>7357</v>
      </c>
      <c r="C2282" s="98" t="s">
        <v>7358</v>
      </c>
      <c r="D2282" s="98"/>
    </row>
    <row r="2283" spans="1:4" ht="12.75">
      <c r="A2283" s="98" t="s">
        <v>2875</v>
      </c>
      <c r="B2283" s="98" t="s">
        <v>7359</v>
      </c>
      <c r="C2283" s="98" t="s">
        <v>7360</v>
      </c>
      <c r="D2283" s="98"/>
    </row>
    <row r="2284" spans="1:4" ht="12.75">
      <c r="A2284" s="98" t="s">
        <v>2875</v>
      </c>
      <c r="B2284" s="98" t="s">
        <v>7555</v>
      </c>
      <c r="C2284" s="98" t="s">
        <v>7556</v>
      </c>
      <c r="D2284" s="98"/>
    </row>
    <row r="2285" spans="1:4" ht="12.75">
      <c r="A2285" s="98" t="s">
        <v>2875</v>
      </c>
      <c r="B2285" s="98" t="s">
        <v>7557</v>
      </c>
      <c r="C2285" s="98" t="s">
        <v>7558</v>
      </c>
      <c r="D2285" s="98"/>
    </row>
    <row r="2286" spans="1:4" ht="12.75">
      <c r="A2286" s="98" t="s">
        <v>2875</v>
      </c>
      <c r="B2286" s="98" t="s">
        <v>6923</v>
      </c>
      <c r="C2286" s="98" t="s">
        <v>4290</v>
      </c>
      <c r="D2286" s="98"/>
    </row>
    <row r="2287" spans="1:4" ht="12.75">
      <c r="A2287" s="98" t="s">
        <v>2875</v>
      </c>
      <c r="B2287" s="98" t="s">
        <v>5552</v>
      </c>
      <c r="C2287" s="98" t="s">
        <v>5553</v>
      </c>
      <c r="D2287" s="98"/>
    </row>
    <row r="2288" spans="1:4" ht="12.75">
      <c r="A2288" s="98" t="s">
        <v>2875</v>
      </c>
      <c r="B2288" s="98" t="s">
        <v>5562</v>
      </c>
      <c r="C2288" s="98" t="s">
        <v>6538</v>
      </c>
      <c r="D2288" s="98"/>
    </row>
    <row r="2289" spans="1:4" ht="12.75">
      <c r="A2289" s="98" t="s">
        <v>2875</v>
      </c>
      <c r="B2289" s="98" t="s">
        <v>2702</v>
      </c>
      <c r="C2289" s="98" t="s">
        <v>2703</v>
      </c>
      <c r="D2289" s="98"/>
    </row>
    <row r="2290" spans="1:4" ht="12.75">
      <c r="A2290" s="98" t="s">
        <v>2875</v>
      </c>
      <c r="B2290" s="98" t="s">
        <v>2704</v>
      </c>
      <c r="C2290" s="98" t="s">
        <v>7221</v>
      </c>
      <c r="D2290" s="98"/>
    </row>
    <row r="2291" spans="1:4" ht="12.75">
      <c r="A2291" s="98" t="s">
        <v>2875</v>
      </c>
      <c r="B2291" s="98" t="s">
        <v>1813</v>
      </c>
      <c r="C2291" s="98" t="s">
        <v>1814</v>
      </c>
      <c r="D2291" s="98"/>
    </row>
    <row r="2292" spans="1:4" ht="12.75">
      <c r="A2292" s="98" t="s">
        <v>2875</v>
      </c>
      <c r="B2292" s="98" t="s">
        <v>3110</v>
      </c>
      <c r="C2292" s="98" t="s">
        <v>3111</v>
      </c>
      <c r="D2292" s="98"/>
    </row>
    <row r="2293" spans="1:4" ht="12.75">
      <c r="A2293" s="98" t="s">
        <v>2875</v>
      </c>
      <c r="B2293" s="98" t="s">
        <v>9163</v>
      </c>
      <c r="C2293" s="98" t="s">
        <v>9164</v>
      </c>
      <c r="D2293" s="98"/>
    </row>
    <row r="2294" spans="1:4" ht="12.75">
      <c r="A2294" s="98" t="s">
        <v>2875</v>
      </c>
      <c r="B2294" s="98" t="s">
        <v>7222</v>
      </c>
      <c r="C2294" s="98" t="s">
        <v>7223</v>
      </c>
      <c r="D2294" s="98"/>
    </row>
    <row r="2295" spans="1:4" ht="12.75">
      <c r="A2295" s="98" t="s">
        <v>2875</v>
      </c>
      <c r="B2295" s="98" t="s">
        <v>3325</v>
      </c>
      <c r="C2295" s="98" t="s">
        <v>3326</v>
      </c>
      <c r="D2295" s="98"/>
    </row>
    <row r="2296" spans="1:4" ht="12.75">
      <c r="A2296" s="98" t="s">
        <v>2875</v>
      </c>
      <c r="B2296" s="98" t="s">
        <v>6021</v>
      </c>
      <c r="C2296" s="98" t="s">
        <v>6022</v>
      </c>
      <c r="D2296" s="98"/>
    </row>
    <row r="2297" spans="1:4" ht="12.75">
      <c r="A2297" s="98" t="s">
        <v>2875</v>
      </c>
      <c r="B2297" s="98" t="s">
        <v>7811</v>
      </c>
      <c r="C2297" s="98" t="s">
        <v>7812</v>
      </c>
      <c r="D2297" s="98"/>
    </row>
    <row r="2298" spans="1:4" ht="12.75">
      <c r="A2298" s="98" t="s">
        <v>2875</v>
      </c>
      <c r="B2298" s="98" t="s">
        <v>7559</v>
      </c>
      <c r="C2298" s="98" t="s">
        <v>7560</v>
      </c>
      <c r="D2298" s="98"/>
    </row>
    <row r="2299" spans="1:4" ht="12.75">
      <c r="A2299" s="98" t="s">
        <v>2875</v>
      </c>
      <c r="B2299" s="98" t="s">
        <v>7813</v>
      </c>
      <c r="C2299" s="98" t="s">
        <v>7814</v>
      </c>
      <c r="D2299" s="98"/>
    </row>
    <row r="2300" spans="1:4" ht="12.75">
      <c r="A2300" s="98" t="s">
        <v>2875</v>
      </c>
      <c r="B2300" s="98" t="s">
        <v>7815</v>
      </c>
      <c r="C2300" s="98" t="s">
        <v>7816</v>
      </c>
      <c r="D2300" s="98"/>
    </row>
    <row r="2301" spans="1:4" ht="12.75">
      <c r="A2301" s="98" t="s">
        <v>2875</v>
      </c>
      <c r="B2301" s="98" t="s">
        <v>8583</v>
      </c>
      <c r="C2301" s="98" t="s">
        <v>8584</v>
      </c>
      <c r="D2301" s="98"/>
    </row>
    <row r="2302" spans="1:4" ht="12.75">
      <c r="A2302" s="98" t="s">
        <v>2875</v>
      </c>
      <c r="B2302" s="98" t="s">
        <v>45</v>
      </c>
      <c r="C2302" s="98" t="s">
        <v>46</v>
      </c>
      <c r="D2302" s="98"/>
    </row>
    <row r="2303" spans="1:4" ht="12.75">
      <c r="A2303" s="98" t="s">
        <v>2875</v>
      </c>
      <c r="B2303" s="98" t="s">
        <v>47</v>
      </c>
      <c r="C2303" s="98" t="s">
        <v>48</v>
      </c>
      <c r="D2303" s="98"/>
    </row>
    <row r="2304" spans="1:4" ht="12.75">
      <c r="A2304" s="98" t="s">
        <v>2875</v>
      </c>
      <c r="B2304" s="98" t="s">
        <v>49</v>
      </c>
      <c r="C2304" s="98" t="s">
        <v>50</v>
      </c>
      <c r="D2304" s="98"/>
    </row>
    <row r="2305" spans="1:4" ht="12.75">
      <c r="A2305" s="98" t="s">
        <v>2875</v>
      </c>
      <c r="B2305" s="98" t="s">
        <v>51</v>
      </c>
      <c r="C2305" s="98" t="s">
        <v>52</v>
      </c>
      <c r="D2305" s="98"/>
    </row>
    <row r="2306" spans="1:4" ht="12.75">
      <c r="A2306" s="98" t="s">
        <v>2875</v>
      </c>
      <c r="B2306" s="98" t="s">
        <v>53</v>
      </c>
      <c r="C2306" s="98" t="s">
        <v>54</v>
      </c>
      <c r="D2306" s="98"/>
    </row>
    <row r="2307" spans="1:4" ht="12.75">
      <c r="A2307" s="98" t="s">
        <v>2875</v>
      </c>
      <c r="B2307" s="98" t="s">
        <v>55</v>
      </c>
      <c r="C2307" s="98" t="s">
        <v>56</v>
      </c>
      <c r="D2307" s="98"/>
    </row>
    <row r="2308" spans="1:4" ht="12.75">
      <c r="A2308" s="98" t="s">
        <v>2875</v>
      </c>
      <c r="B2308" s="98" t="s">
        <v>57</v>
      </c>
      <c r="C2308" s="98" t="s">
        <v>58</v>
      </c>
      <c r="D2308" s="98"/>
    </row>
    <row r="2309" spans="1:4" ht="12.75">
      <c r="A2309" s="98" t="s">
        <v>2875</v>
      </c>
      <c r="B2309" s="98" t="s">
        <v>2944</v>
      </c>
      <c r="C2309" s="98" t="s">
        <v>2945</v>
      </c>
      <c r="D2309" s="98"/>
    </row>
    <row r="2310" spans="1:4" ht="12.75">
      <c r="A2310" s="98" t="s">
        <v>2875</v>
      </c>
      <c r="B2310" s="98" t="s">
        <v>2946</v>
      </c>
      <c r="C2310" s="98" t="s">
        <v>2947</v>
      </c>
      <c r="D2310" s="98"/>
    </row>
    <row r="2311" spans="1:4" ht="12.75">
      <c r="A2311" s="98" t="s">
        <v>2875</v>
      </c>
      <c r="B2311" s="98" t="s">
        <v>2948</v>
      </c>
      <c r="C2311" s="98" t="s">
        <v>2949</v>
      </c>
      <c r="D2311" s="98"/>
    </row>
    <row r="2312" spans="1:4" ht="12.75">
      <c r="A2312" s="98" t="s">
        <v>2875</v>
      </c>
      <c r="B2312" s="98" t="s">
        <v>2950</v>
      </c>
      <c r="C2312" s="98" t="s">
        <v>2951</v>
      </c>
      <c r="D2312" s="98"/>
    </row>
    <row r="2313" spans="1:4" ht="12.75">
      <c r="A2313" s="98" t="s">
        <v>6978</v>
      </c>
      <c r="B2313" s="98" t="s">
        <v>7561</v>
      </c>
      <c r="C2313" s="98" t="s">
        <v>7562</v>
      </c>
      <c r="D2313" s="98"/>
    </row>
    <row r="2314" spans="1:4" ht="12.75">
      <c r="A2314" s="98" t="s">
        <v>6978</v>
      </c>
      <c r="B2314" s="98" t="s">
        <v>4328</v>
      </c>
      <c r="C2314" s="98" t="s">
        <v>4329</v>
      </c>
      <c r="D2314" s="98"/>
    </row>
    <row r="2315" spans="1:4" ht="12.75">
      <c r="A2315" s="98" t="s">
        <v>6978</v>
      </c>
      <c r="B2315" s="98" t="s">
        <v>4330</v>
      </c>
      <c r="C2315" s="98" t="s">
        <v>4331</v>
      </c>
      <c r="D2315" s="98"/>
    </row>
    <row r="2316" spans="1:4" ht="12.75">
      <c r="A2316" s="98" t="s">
        <v>6978</v>
      </c>
      <c r="B2316" s="98" t="s">
        <v>4332</v>
      </c>
      <c r="C2316" s="98" t="s">
        <v>4333</v>
      </c>
      <c r="D2316" s="98"/>
    </row>
    <row r="2317" spans="1:4" ht="12.75">
      <c r="A2317" s="98" t="s">
        <v>6978</v>
      </c>
      <c r="B2317" s="98" t="s">
        <v>4334</v>
      </c>
      <c r="C2317" s="98" t="s">
        <v>4335</v>
      </c>
      <c r="D2317" s="98"/>
    </row>
    <row r="2318" spans="1:4" ht="12.75">
      <c r="A2318" s="98" t="s">
        <v>6978</v>
      </c>
      <c r="B2318" s="98" t="s">
        <v>4336</v>
      </c>
      <c r="C2318" s="98" t="s">
        <v>4337</v>
      </c>
      <c r="D2318" s="98"/>
    </row>
    <row r="2319" spans="1:4" ht="12.75">
      <c r="A2319" s="98" t="s">
        <v>6978</v>
      </c>
      <c r="B2319" s="98" t="s">
        <v>4338</v>
      </c>
      <c r="C2319" s="98" t="s">
        <v>3771</v>
      </c>
      <c r="D2319" s="98"/>
    </row>
    <row r="2320" spans="1:4" ht="12.75">
      <c r="A2320" s="98" t="s">
        <v>6978</v>
      </c>
      <c r="B2320" s="98" t="s">
        <v>714</v>
      </c>
      <c r="C2320" s="98" t="s">
        <v>715</v>
      </c>
      <c r="D2320" s="98"/>
    </row>
    <row r="2321" spans="1:4" ht="12.75">
      <c r="A2321" s="98" t="s">
        <v>6978</v>
      </c>
      <c r="B2321" s="98" t="s">
        <v>716</v>
      </c>
      <c r="C2321" s="98" t="s">
        <v>717</v>
      </c>
      <c r="D2321" s="98"/>
    </row>
    <row r="2322" spans="1:4" ht="12.75">
      <c r="A2322" s="98" t="s">
        <v>6978</v>
      </c>
      <c r="B2322" s="98" t="s">
        <v>716</v>
      </c>
      <c r="C2322" s="98" t="s">
        <v>717</v>
      </c>
      <c r="D2322" s="98"/>
    </row>
    <row r="2323" spans="1:4" ht="12.75">
      <c r="A2323" s="98" t="s">
        <v>4027</v>
      </c>
      <c r="B2323" s="98" t="s">
        <v>3772</v>
      </c>
      <c r="C2323" s="98" t="s">
        <v>3773</v>
      </c>
      <c r="D2323" s="98"/>
    </row>
    <row r="2324" spans="1:4" ht="12.75">
      <c r="A2324" s="98" t="s">
        <v>4027</v>
      </c>
      <c r="B2324" s="98" t="s">
        <v>3774</v>
      </c>
      <c r="C2324" s="98" t="s">
        <v>4634</v>
      </c>
      <c r="D2324" s="98"/>
    </row>
    <row r="2325" spans="1:4" ht="12.75">
      <c r="A2325" s="98" t="s">
        <v>4027</v>
      </c>
      <c r="B2325" s="98" t="s">
        <v>4635</v>
      </c>
      <c r="C2325" s="98" t="s">
        <v>4636</v>
      </c>
      <c r="D2325" s="98"/>
    </row>
    <row r="2326" spans="1:4" ht="12.75">
      <c r="A2326" s="98" t="s">
        <v>4027</v>
      </c>
      <c r="B2326" s="98" t="s">
        <v>4635</v>
      </c>
      <c r="C2326" s="98" t="s">
        <v>4636</v>
      </c>
      <c r="D2326" s="98"/>
    </row>
    <row r="2327" spans="1:4" ht="12.75">
      <c r="A2327" s="98" t="s">
        <v>4027</v>
      </c>
      <c r="B2327" s="98" t="s">
        <v>4637</v>
      </c>
      <c r="C2327" s="98" t="s">
        <v>4638</v>
      </c>
      <c r="D2327" s="98"/>
    </row>
    <row r="2328" spans="1:4" ht="12.75">
      <c r="A2328" s="98" t="s">
        <v>4027</v>
      </c>
      <c r="B2328" s="98" t="s">
        <v>4637</v>
      </c>
      <c r="C2328" s="98" t="s">
        <v>4638</v>
      </c>
      <c r="D2328" s="98"/>
    </row>
    <row r="2329" spans="1:4" ht="12.75">
      <c r="A2329" s="98" t="s">
        <v>4027</v>
      </c>
      <c r="B2329" s="98" t="s">
        <v>4088</v>
      </c>
      <c r="C2329" s="98" t="s">
        <v>4639</v>
      </c>
      <c r="D2329" s="98"/>
    </row>
    <row r="2330" spans="1:4" ht="12.75">
      <c r="A2330" s="98" t="s">
        <v>4027</v>
      </c>
      <c r="B2330" s="98" t="s">
        <v>4088</v>
      </c>
      <c r="C2330" s="98" t="s">
        <v>4639</v>
      </c>
      <c r="D2330" s="98"/>
    </row>
    <row r="2331" spans="1:4" ht="12.75">
      <c r="A2331" s="98" t="s">
        <v>4027</v>
      </c>
      <c r="B2331" s="98" t="s">
        <v>4465</v>
      </c>
      <c r="C2331" s="98" t="s">
        <v>4466</v>
      </c>
      <c r="D2331" s="98"/>
    </row>
    <row r="2332" spans="1:4" ht="12.75">
      <c r="A2332" s="98" t="s">
        <v>4027</v>
      </c>
      <c r="B2332" s="98" t="s">
        <v>4465</v>
      </c>
      <c r="C2332" s="98" t="s">
        <v>4466</v>
      </c>
      <c r="D2332" s="98"/>
    </row>
    <row r="2333" spans="1:4" ht="12.75">
      <c r="A2333" s="98" t="s">
        <v>4027</v>
      </c>
      <c r="B2333" s="98" t="s">
        <v>795</v>
      </c>
      <c r="C2333" s="98" t="s">
        <v>796</v>
      </c>
      <c r="D2333" s="98"/>
    </row>
    <row r="2334" spans="1:4" ht="12.75">
      <c r="A2334" s="98" t="s">
        <v>4027</v>
      </c>
      <c r="B2334" s="98" t="s">
        <v>4640</v>
      </c>
      <c r="C2334" s="98" t="s">
        <v>4641</v>
      </c>
      <c r="D2334" s="98"/>
    </row>
    <row r="2335" spans="1:4" ht="12.75">
      <c r="A2335" s="98" t="s">
        <v>4027</v>
      </c>
      <c r="B2335" s="98" t="s">
        <v>4642</v>
      </c>
      <c r="C2335" s="98" t="s">
        <v>4643</v>
      </c>
      <c r="D2335" s="98"/>
    </row>
    <row r="2336" spans="1:4" ht="12.75">
      <c r="A2336" s="98" t="s">
        <v>4027</v>
      </c>
      <c r="B2336" s="98" t="s">
        <v>4644</v>
      </c>
      <c r="C2336" s="98" t="s">
        <v>4645</v>
      </c>
      <c r="D2336" s="98"/>
    </row>
    <row r="2337" spans="1:4" ht="12.75">
      <c r="A2337" s="98" t="s">
        <v>4027</v>
      </c>
      <c r="B2337" s="98" t="s">
        <v>4646</v>
      </c>
      <c r="C2337" s="98" t="s">
        <v>4647</v>
      </c>
      <c r="D2337" s="98"/>
    </row>
    <row r="2338" spans="1:4" ht="12.75">
      <c r="A2338" s="98" t="s">
        <v>4027</v>
      </c>
      <c r="B2338" s="98" t="s">
        <v>4648</v>
      </c>
      <c r="C2338" s="98" t="s">
        <v>4649</v>
      </c>
      <c r="D2338" s="98"/>
    </row>
    <row r="2339" spans="1:4" ht="12.75">
      <c r="A2339" s="98" t="s">
        <v>4027</v>
      </c>
      <c r="B2339" s="98" t="s">
        <v>4467</v>
      </c>
      <c r="C2339" s="98" t="s">
        <v>4468</v>
      </c>
      <c r="D2339" s="98"/>
    </row>
    <row r="2340" spans="1:4" ht="12.75">
      <c r="A2340" s="98" t="s">
        <v>4027</v>
      </c>
      <c r="B2340" s="98" t="s">
        <v>4715</v>
      </c>
      <c r="C2340" s="98" t="s">
        <v>59</v>
      </c>
      <c r="D2340" s="98"/>
    </row>
    <row r="2341" spans="1:4" ht="12.75">
      <c r="A2341" s="98" t="s">
        <v>4027</v>
      </c>
      <c r="B2341" s="98" t="s">
        <v>9165</v>
      </c>
      <c r="C2341" s="98" t="s">
        <v>9166</v>
      </c>
      <c r="D2341" s="98"/>
    </row>
    <row r="2342" spans="1:4" ht="12.75">
      <c r="A2342" s="98" t="s">
        <v>4027</v>
      </c>
      <c r="B2342" s="98" t="s">
        <v>6023</v>
      </c>
      <c r="C2342" s="98" t="s">
        <v>6024</v>
      </c>
      <c r="D2342" s="98"/>
    </row>
    <row r="2343" spans="1:4" ht="12.75">
      <c r="A2343" s="98" t="s">
        <v>4027</v>
      </c>
      <c r="B2343" s="98" t="s">
        <v>7984</v>
      </c>
      <c r="C2343" s="98" t="s">
        <v>7985</v>
      </c>
      <c r="D2343" s="98"/>
    </row>
    <row r="2344" spans="1:4" ht="12.75">
      <c r="A2344" s="98" t="s">
        <v>4027</v>
      </c>
      <c r="B2344" s="98" t="s">
        <v>5901</v>
      </c>
      <c r="C2344" s="98" t="s">
        <v>5902</v>
      </c>
      <c r="D2344" s="98"/>
    </row>
    <row r="2345" spans="1:4" ht="12.75">
      <c r="A2345" s="98" t="s">
        <v>4027</v>
      </c>
      <c r="B2345" s="98" t="s">
        <v>5903</v>
      </c>
      <c r="C2345" s="98" t="s">
        <v>5904</v>
      </c>
      <c r="D2345" s="98"/>
    </row>
    <row r="2346" spans="1:4" ht="12.75">
      <c r="A2346" s="98" t="s">
        <v>4027</v>
      </c>
      <c r="B2346" s="98" t="s">
        <v>4716</v>
      </c>
      <c r="C2346" s="98" t="s">
        <v>9167</v>
      </c>
      <c r="D2346" s="98"/>
    </row>
    <row r="2347" spans="1:4" ht="12.75">
      <c r="A2347" s="98" t="s">
        <v>4027</v>
      </c>
      <c r="B2347" s="98" t="s">
        <v>4717</v>
      </c>
      <c r="C2347" s="98" t="s">
        <v>9168</v>
      </c>
      <c r="D2347" s="98"/>
    </row>
    <row r="2348" spans="1:4" ht="12.75">
      <c r="A2348" s="98" t="s">
        <v>4027</v>
      </c>
      <c r="B2348" s="98" t="s">
        <v>4718</v>
      </c>
      <c r="C2348" s="98" t="s">
        <v>9169</v>
      </c>
      <c r="D2348" s="98"/>
    </row>
    <row r="2349" spans="1:4" ht="12.75">
      <c r="A2349" s="98" t="s">
        <v>4027</v>
      </c>
      <c r="B2349" s="98" t="s">
        <v>4650</v>
      </c>
      <c r="C2349" s="98" t="s">
        <v>4651</v>
      </c>
      <c r="D2349" s="98"/>
    </row>
    <row r="2350" spans="1:4" ht="12.75">
      <c r="A2350" s="98" t="s">
        <v>316</v>
      </c>
      <c r="B2350" s="98" t="s">
        <v>1078</v>
      </c>
      <c r="C2350" s="98" t="s">
        <v>2503</v>
      </c>
      <c r="D2350" s="98"/>
    </row>
    <row r="2351" spans="1:4" ht="12.75">
      <c r="A2351" s="98" t="s">
        <v>316</v>
      </c>
      <c r="B2351" s="98" t="s">
        <v>1078</v>
      </c>
      <c r="C2351" s="98" t="s">
        <v>9170</v>
      </c>
      <c r="D2351" s="98"/>
    </row>
    <row r="2352" spans="1:4" ht="12.75">
      <c r="A2352" s="98" t="s">
        <v>316</v>
      </c>
      <c r="B2352" s="98" t="s">
        <v>1078</v>
      </c>
      <c r="C2352" s="98" t="s">
        <v>5034</v>
      </c>
      <c r="D2352" s="98"/>
    </row>
    <row r="2353" spans="1:4" ht="12.75">
      <c r="A2353" s="98" t="s">
        <v>316</v>
      </c>
      <c r="B2353" s="98" t="s">
        <v>5035</v>
      </c>
      <c r="C2353" s="98" t="s">
        <v>2504</v>
      </c>
      <c r="D2353" s="98"/>
    </row>
    <row r="2354" spans="1:4" ht="12.75">
      <c r="A2354" s="98" t="s">
        <v>316</v>
      </c>
      <c r="B2354" s="98" t="s">
        <v>5035</v>
      </c>
      <c r="C2354" s="98" t="s">
        <v>5036</v>
      </c>
      <c r="D2354" s="98"/>
    </row>
    <row r="2355" spans="1:4" ht="12.75">
      <c r="A2355" s="98" t="s">
        <v>316</v>
      </c>
      <c r="B2355" s="98" t="s">
        <v>5035</v>
      </c>
      <c r="C2355" s="98" t="s">
        <v>5036</v>
      </c>
      <c r="D2355" s="98"/>
    </row>
    <row r="2356" spans="1:4" ht="12.75">
      <c r="A2356" s="98" t="s">
        <v>316</v>
      </c>
      <c r="B2356" s="98" t="s">
        <v>5037</v>
      </c>
      <c r="C2356" s="98" t="s">
        <v>2505</v>
      </c>
      <c r="D2356" s="98"/>
    </row>
    <row r="2357" spans="1:4" ht="12.75">
      <c r="A2357" s="98" t="s">
        <v>316</v>
      </c>
      <c r="B2357" s="98" t="s">
        <v>5037</v>
      </c>
      <c r="C2357" s="98" t="s">
        <v>170</v>
      </c>
      <c r="D2357" s="98"/>
    </row>
    <row r="2358" spans="1:4" ht="12.75">
      <c r="A2358" s="98" t="s">
        <v>316</v>
      </c>
      <c r="B2358" s="98" t="s">
        <v>5037</v>
      </c>
      <c r="C2358" s="98" t="s">
        <v>5038</v>
      </c>
      <c r="D2358" s="98"/>
    </row>
    <row r="2359" spans="1:4" ht="12.75">
      <c r="A2359" s="98" t="s">
        <v>316</v>
      </c>
      <c r="B2359" s="98" t="s">
        <v>5039</v>
      </c>
      <c r="C2359" s="98" t="s">
        <v>5040</v>
      </c>
      <c r="D2359" s="98"/>
    </row>
    <row r="2360" spans="1:4" ht="12.75">
      <c r="A2360" s="98" t="s">
        <v>316</v>
      </c>
      <c r="B2360" s="98" t="s">
        <v>5039</v>
      </c>
      <c r="C2360" s="98" t="s">
        <v>2506</v>
      </c>
      <c r="D2360" s="98"/>
    </row>
    <row r="2361" spans="1:4" ht="12.75">
      <c r="A2361" s="98" t="s">
        <v>316</v>
      </c>
      <c r="B2361" s="98" t="s">
        <v>5039</v>
      </c>
      <c r="C2361" s="98" t="s">
        <v>171</v>
      </c>
      <c r="D2361" s="98"/>
    </row>
    <row r="2362" spans="1:4" ht="12.75">
      <c r="A2362" s="98" t="s">
        <v>316</v>
      </c>
      <c r="B2362" s="98" t="s">
        <v>5041</v>
      </c>
      <c r="C2362" s="98" t="s">
        <v>5042</v>
      </c>
      <c r="D2362" s="98"/>
    </row>
    <row r="2363" spans="1:4" ht="12.75">
      <c r="A2363" s="98" t="s">
        <v>316</v>
      </c>
      <c r="B2363" s="98" t="s">
        <v>5041</v>
      </c>
      <c r="C2363" s="98" t="s">
        <v>2507</v>
      </c>
      <c r="D2363" s="98"/>
    </row>
    <row r="2364" spans="1:4" ht="12.75">
      <c r="A2364" s="98" t="s">
        <v>316</v>
      </c>
      <c r="B2364" s="98" t="s">
        <v>5041</v>
      </c>
      <c r="C2364" s="98" t="s">
        <v>5042</v>
      </c>
      <c r="D2364" s="98"/>
    </row>
    <row r="2365" spans="1:4" ht="12.75">
      <c r="A2365" s="98" t="s">
        <v>316</v>
      </c>
      <c r="B2365" s="98" t="s">
        <v>5041</v>
      </c>
      <c r="C2365" s="98" t="s">
        <v>172</v>
      </c>
      <c r="D2365" s="98"/>
    </row>
    <row r="2366" spans="1:4" ht="12.75">
      <c r="A2366" s="98" t="s">
        <v>316</v>
      </c>
      <c r="B2366" s="98" t="s">
        <v>5043</v>
      </c>
      <c r="C2366" s="98" t="s">
        <v>2508</v>
      </c>
      <c r="D2366" s="98"/>
    </row>
    <row r="2367" spans="1:4" ht="12.75">
      <c r="A2367" s="98" t="s">
        <v>316</v>
      </c>
      <c r="B2367" s="98" t="s">
        <v>5043</v>
      </c>
      <c r="C2367" s="98" t="s">
        <v>173</v>
      </c>
      <c r="D2367" s="98"/>
    </row>
    <row r="2368" spans="1:4" ht="12.75">
      <c r="A2368" s="98" t="s">
        <v>316</v>
      </c>
      <c r="B2368" s="98" t="s">
        <v>5043</v>
      </c>
      <c r="C2368" s="98" t="s">
        <v>5044</v>
      </c>
      <c r="D2368" s="98"/>
    </row>
    <row r="2369" spans="1:4" ht="12.75">
      <c r="A2369" s="98" t="s">
        <v>316</v>
      </c>
      <c r="B2369" s="98" t="s">
        <v>5045</v>
      </c>
      <c r="C2369" s="98" t="s">
        <v>2509</v>
      </c>
      <c r="D2369" s="98"/>
    </row>
    <row r="2370" spans="1:4" ht="12.75">
      <c r="A2370" s="98" t="s">
        <v>316</v>
      </c>
      <c r="B2370" s="98" t="s">
        <v>5045</v>
      </c>
      <c r="C2370" s="98" t="s">
        <v>5046</v>
      </c>
      <c r="D2370" s="98"/>
    </row>
    <row r="2371" spans="1:4" ht="12.75">
      <c r="A2371" s="98" t="s">
        <v>316</v>
      </c>
      <c r="B2371" s="98" t="s">
        <v>5045</v>
      </c>
      <c r="C2371" s="98" t="s">
        <v>174</v>
      </c>
      <c r="D2371" s="98"/>
    </row>
    <row r="2372" spans="1:4" ht="12.75">
      <c r="A2372" s="98" t="s">
        <v>316</v>
      </c>
      <c r="B2372" s="98" t="s">
        <v>5047</v>
      </c>
      <c r="C2372" s="98" t="s">
        <v>175</v>
      </c>
      <c r="D2372" s="98"/>
    </row>
    <row r="2373" spans="1:4" ht="12.75">
      <c r="A2373" s="98" t="s">
        <v>316</v>
      </c>
      <c r="B2373" s="98" t="s">
        <v>5047</v>
      </c>
      <c r="C2373" s="98" t="s">
        <v>2510</v>
      </c>
      <c r="D2373" s="98"/>
    </row>
    <row r="2374" spans="1:4" ht="12.75">
      <c r="A2374" s="98" t="s">
        <v>316</v>
      </c>
      <c r="B2374" s="98" t="s">
        <v>5047</v>
      </c>
      <c r="C2374" s="98" t="s">
        <v>5048</v>
      </c>
      <c r="D2374" s="98"/>
    </row>
    <row r="2375" spans="1:4" ht="12.75">
      <c r="A2375" s="98" t="s">
        <v>316</v>
      </c>
      <c r="B2375" s="98" t="s">
        <v>5049</v>
      </c>
      <c r="C2375" s="98" t="s">
        <v>2511</v>
      </c>
      <c r="D2375" s="98"/>
    </row>
    <row r="2376" spans="1:4" ht="12.75">
      <c r="A2376" s="98" t="s">
        <v>316</v>
      </c>
      <c r="B2376" s="98" t="s">
        <v>5049</v>
      </c>
      <c r="C2376" s="98" t="s">
        <v>176</v>
      </c>
      <c r="D2376" s="98"/>
    </row>
    <row r="2377" spans="1:4" ht="12.75">
      <c r="A2377" s="98" t="s">
        <v>316</v>
      </c>
      <c r="B2377" s="98" t="s">
        <v>5049</v>
      </c>
      <c r="C2377" s="98" t="s">
        <v>5050</v>
      </c>
      <c r="D2377" s="98"/>
    </row>
    <row r="2378" spans="1:4" ht="12.75">
      <c r="A2378" s="98" t="s">
        <v>316</v>
      </c>
      <c r="B2378" s="98" t="s">
        <v>5051</v>
      </c>
      <c r="C2378" s="98" t="s">
        <v>5052</v>
      </c>
      <c r="D2378" s="98"/>
    </row>
    <row r="2379" spans="1:4" ht="12.75">
      <c r="A2379" s="98" t="s">
        <v>316</v>
      </c>
      <c r="B2379" s="98" t="s">
        <v>5051</v>
      </c>
      <c r="C2379" s="98" t="s">
        <v>2512</v>
      </c>
      <c r="D2379" s="98"/>
    </row>
    <row r="2380" spans="1:4" ht="12.75">
      <c r="A2380" s="98" t="s">
        <v>316</v>
      </c>
      <c r="B2380" s="98" t="s">
        <v>5051</v>
      </c>
      <c r="C2380" s="98" t="s">
        <v>177</v>
      </c>
      <c r="D2380" s="98"/>
    </row>
    <row r="2381" spans="1:4" ht="12.75">
      <c r="A2381" s="98" t="s">
        <v>316</v>
      </c>
      <c r="B2381" s="98" t="s">
        <v>5053</v>
      </c>
      <c r="C2381" s="98" t="s">
        <v>2513</v>
      </c>
      <c r="D2381" s="98"/>
    </row>
    <row r="2382" spans="1:4" ht="12.75">
      <c r="A2382" s="98" t="s">
        <v>316</v>
      </c>
      <c r="B2382" s="98" t="s">
        <v>5053</v>
      </c>
      <c r="C2382" s="98" t="s">
        <v>178</v>
      </c>
      <c r="D2382" s="98"/>
    </row>
    <row r="2383" spans="1:4" ht="12.75">
      <c r="A2383" s="98" t="s">
        <v>316</v>
      </c>
      <c r="B2383" s="98" t="s">
        <v>5053</v>
      </c>
      <c r="C2383" s="98" t="s">
        <v>5054</v>
      </c>
      <c r="D2383" s="98"/>
    </row>
    <row r="2384" spans="1:4" ht="12.75">
      <c r="A2384" s="98" t="s">
        <v>316</v>
      </c>
      <c r="B2384" s="98" t="s">
        <v>5055</v>
      </c>
      <c r="C2384" s="98" t="s">
        <v>2514</v>
      </c>
      <c r="D2384" s="98"/>
    </row>
    <row r="2385" spans="1:4" ht="12.75">
      <c r="A2385" s="98" t="s">
        <v>316</v>
      </c>
      <c r="B2385" s="98" t="s">
        <v>5055</v>
      </c>
      <c r="C2385" s="98" t="s">
        <v>179</v>
      </c>
      <c r="D2385" s="98"/>
    </row>
    <row r="2386" spans="1:4" ht="12.75">
      <c r="A2386" s="98" t="s">
        <v>316</v>
      </c>
      <c r="B2386" s="98" t="s">
        <v>5055</v>
      </c>
      <c r="C2386" s="98" t="s">
        <v>5056</v>
      </c>
      <c r="D2386" s="98"/>
    </row>
    <row r="2387" spans="1:4" ht="12.75">
      <c r="A2387" s="98" t="s">
        <v>316</v>
      </c>
      <c r="B2387" s="98" t="s">
        <v>5057</v>
      </c>
      <c r="C2387" s="98" t="s">
        <v>2515</v>
      </c>
      <c r="D2387" s="98"/>
    </row>
    <row r="2388" spans="1:4" ht="12.75">
      <c r="A2388" s="98" t="s">
        <v>316</v>
      </c>
      <c r="B2388" s="98" t="s">
        <v>5057</v>
      </c>
      <c r="C2388" s="98" t="s">
        <v>5058</v>
      </c>
      <c r="D2388" s="98"/>
    </row>
    <row r="2389" spans="1:4" ht="12.75">
      <c r="A2389" s="98" t="s">
        <v>316</v>
      </c>
      <c r="B2389" s="98" t="s">
        <v>5059</v>
      </c>
      <c r="C2389" s="98" t="s">
        <v>2516</v>
      </c>
      <c r="D2389" s="98"/>
    </row>
    <row r="2390" spans="1:4" ht="12.75">
      <c r="A2390" s="98" t="s">
        <v>316</v>
      </c>
      <c r="B2390" s="98" t="s">
        <v>5059</v>
      </c>
      <c r="C2390" s="98" t="s">
        <v>5060</v>
      </c>
      <c r="D2390" s="98"/>
    </row>
    <row r="2391" spans="1:4" ht="12.75">
      <c r="A2391" s="98" t="s">
        <v>316</v>
      </c>
      <c r="B2391" s="98" t="s">
        <v>5061</v>
      </c>
      <c r="C2391" s="98" t="s">
        <v>2517</v>
      </c>
      <c r="D2391" s="98"/>
    </row>
    <row r="2392" spans="1:4" ht="12.75">
      <c r="A2392" s="98" t="s">
        <v>316</v>
      </c>
      <c r="B2392" s="98" t="s">
        <v>5061</v>
      </c>
      <c r="C2392" s="98" t="s">
        <v>5062</v>
      </c>
      <c r="D2392" s="98"/>
    </row>
    <row r="2393" spans="1:4" ht="12.75">
      <c r="A2393" s="98" t="s">
        <v>316</v>
      </c>
      <c r="B2393" s="98" t="s">
        <v>5063</v>
      </c>
      <c r="C2393" s="98" t="s">
        <v>5064</v>
      </c>
      <c r="D2393" s="98"/>
    </row>
    <row r="2394" spans="1:4" ht="12.75">
      <c r="A2394" s="98" t="s">
        <v>316</v>
      </c>
      <c r="B2394" s="98" t="s">
        <v>5063</v>
      </c>
      <c r="C2394" s="98" t="s">
        <v>2518</v>
      </c>
      <c r="D2394" s="98"/>
    </row>
    <row r="2395" spans="1:4" ht="12.75">
      <c r="A2395" s="98" t="s">
        <v>316</v>
      </c>
      <c r="B2395" s="98" t="s">
        <v>5065</v>
      </c>
      <c r="C2395" s="98" t="s">
        <v>2519</v>
      </c>
      <c r="D2395" s="98"/>
    </row>
    <row r="2396" spans="1:4" ht="12.75">
      <c r="A2396" s="98" t="s">
        <v>316</v>
      </c>
      <c r="B2396" s="98" t="s">
        <v>5065</v>
      </c>
      <c r="C2396" s="98" t="s">
        <v>5066</v>
      </c>
      <c r="D2396" s="98"/>
    </row>
    <row r="2397" spans="1:4" ht="12.75">
      <c r="A2397" s="98" t="s">
        <v>316</v>
      </c>
      <c r="B2397" s="98" t="s">
        <v>5067</v>
      </c>
      <c r="C2397" s="98" t="s">
        <v>2520</v>
      </c>
      <c r="D2397" s="98"/>
    </row>
    <row r="2398" spans="1:4" ht="12.75">
      <c r="A2398" s="98" t="s">
        <v>316</v>
      </c>
      <c r="B2398" s="98" t="s">
        <v>5067</v>
      </c>
      <c r="C2398" s="98" t="s">
        <v>5068</v>
      </c>
      <c r="D2398" s="98"/>
    </row>
    <row r="2399" spans="1:4" ht="12.75">
      <c r="A2399" s="98" t="s">
        <v>316</v>
      </c>
      <c r="B2399" s="98" t="s">
        <v>5069</v>
      </c>
      <c r="C2399" s="98" t="s">
        <v>2521</v>
      </c>
      <c r="D2399" s="98"/>
    </row>
    <row r="2400" spans="1:4" ht="12.75">
      <c r="A2400" s="98" t="s">
        <v>316</v>
      </c>
      <c r="B2400" s="98" t="s">
        <v>5069</v>
      </c>
      <c r="C2400" s="98" t="s">
        <v>5070</v>
      </c>
      <c r="D2400" s="98"/>
    </row>
    <row r="2401" spans="1:4" ht="12.75">
      <c r="A2401" s="98" t="s">
        <v>316</v>
      </c>
      <c r="B2401" s="98" t="s">
        <v>5071</v>
      </c>
      <c r="C2401" s="98" t="s">
        <v>2522</v>
      </c>
      <c r="D2401" s="98"/>
    </row>
    <row r="2402" spans="1:4" ht="12.75">
      <c r="A2402" s="98" t="s">
        <v>316</v>
      </c>
      <c r="B2402" s="98" t="s">
        <v>5071</v>
      </c>
      <c r="C2402" s="98" t="s">
        <v>5072</v>
      </c>
      <c r="D2402" s="98"/>
    </row>
    <row r="2403" spans="1:4" ht="12.75">
      <c r="A2403" s="98" t="s">
        <v>316</v>
      </c>
      <c r="B2403" s="98" t="s">
        <v>5073</v>
      </c>
      <c r="C2403" s="98" t="s">
        <v>5074</v>
      </c>
      <c r="D2403" s="98"/>
    </row>
    <row r="2404" spans="1:4" ht="12.75">
      <c r="A2404" s="98" t="s">
        <v>316</v>
      </c>
      <c r="B2404" s="98" t="s">
        <v>5073</v>
      </c>
      <c r="C2404" s="98" t="s">
        <v>2523</v>
      </c>
      <c r="D2404" s="98"/>
    </row>
    <row r="2405" spans="1:4" ht="12.75">
      <c r="A2405" s="98" t="s">
        <v>316</v>
      </c>
      <c r="B2405" s="98" t="s">
        <v>5075</v>
      </c>
      <c r="C2405" s="98" t="s">
        <v>2524</v>
      </c>
      <c r="D2405" s="98"/>
    </row>
    <row r="2406" spans="1:4" ht="12.75">
      <c r="A2406" s="98" t="s">
        <v>316</v>
      </c>
      <c r="B2406" s="98" t="s">
        <v>5075</v>
      </c>
      <c r="C2406" s="98" t="s">
        <v>5076</v>
      </c>
      <c r="D2406" s="98"/>
    </row>
    <row r="2407" spans="1:4" ht="12.75">
      <c r="A2407" s="98" t="s">
        <v>316</v>
      </c>
      <c r="B2407" s="98" t="s">
        <v>5077</v>
      </c>
      <c r="C2407" s="98" t="s">
        <v>5078</v>
      </c>
      <c r="D2407" s="98"/>
    </row>
    <row r="2408" spans="1:4" ht="12.75">
      <c r="A2408" s="98" t="s">
        <v>316</v>
      </c>
      <c r="B2408" s="98" t="s">
        <v>5077</v>
      </c>
      <c r="C2408" s="98" t="s">
        <v>2525</v>
      </c>
      <c r="D2408" s="98"/>
    </row>
    <row r="2409" spans="1:4" ht="12.75">
      <c r="A2409" s="98" t="s">
        <v>316</v>
      </c>
      <c r="B2409" s="98" t="s">
        <v>5079</v>
      </c>
      <c r="C2409" s="98" t="s">
        <v>2526</v>
      </c>
      <c r="D2409" s="98"/>
    </row>
    <row r="2410" spans="1:4" ht="12.75">
      <c r="A2410" s="98" t="s">
        <v>316</v>
      </c>
      <c r="B2410" s="98" t="s">
        <v>5079</v>
      </c>
      <c r="C2410" s="98" t="s">
        <v>5080</v>
      </c>
      <c r="D2410" s="98"/>
    </row>
    <row r="2411" spans="1:4" ht="12.75">
      <c r="A2411" s="98" t="s">
        <v>316</v>
      </c>
      <c r="B2411" s="98" t="s">
        <v>5081</v>
      </c>
      <c r="C2411" s="98" t="s">
        <v>5082</v>
      </c>
      <c r="D2411" s="98"/>
    </row>
    <row r="2412" spans="1:4" ht="12.75">
      <c r="A2412" s="98" t="s">
        <v>316</v>
      </c>
      <c r="B2412" s="98" t="s">
        <v>5081</v>
      </c>
      <c r="C2412" s="98" t="s">
        <v>2527</v>
      </c>
      <c r="D2412" s="98"/>
    </row>
    <row r="2413" spans="1:4" ht="12.75">
      <c r="A2413" s="98" t="s">
        <v>316</v>
      </c>
      <c r="B2413" s="98" t="s">
        <v>5083</v>
      </c>
      <c r="C2413" s="98" t="s">
        <v>5084</v>
      </c>
      <c r="D2413" s="98"/>
    </row>
    <row r="2414" spans="1:4" ht="12.75">
      <c r="A2414" s="98" t="s">
        <v>316</v>
      </c>
      <c r="B2414" s="98" t="s">
        <v>5083</v>
      </c>
      <c r="C2414" s="98" t="s">
        <v>2528</v>
      </c>
      <c r="D2414" s="98"/>
    </row>
    <row r="2415" spans="1:4" ht="12.75">
      <c r="A2415" s="98" t="s">
        <v>316</v>
      </c>
      <c r="B2415" s="98" t="s">
        <v>5085</v>
      </c>
      <c r="C2415" s="98" t="s">
        <v>5086</v>
      </c>
      <c r="D2415" s="98"/>
    </row>
    <row r="2416" spans="1:4" ht="12.75">
      <c r="A2416" s="98" t="s">
        <v>316</v>
      </c>
      <c r="B2416" s="98" t="s">
        <v>5085</v>
      </c>
      <c r="C2416" s="98" t="s">
        <v>2529</v>
      </c>
      <c r="D2416" s="98"/>
    </row>
    <row r="2417" spans="1:4" ht="12.75">
      <c r="A2417" s="98" t="s">
        <v>316</v>
      </c>
      <c r="B2417" s="98" t="s">
        <v>5087</v>
      </c>
      <c r="C2417" s="98" t="s">
        <v>2530</v>
      </c>
      <c r="D2417" s="98"/>
    </row>
    <row r="2418" spans="1:4" ht="12.75">
      <c r="A2418" s="98" t="s">
        <v>316</v>
      </c>
      <c r="B2418" s="98" t="s">
        <v>5087</v>
      </c>
      <c r="C2418" s="98" t="s">
        <v>5088</v>
      </c>
      <c r="D2418" s="98"/>
    </row>
    <row r="2419" spans="1:4" ht="12.75">
      <c r="A2419" s="98" t="s">
        <v>316</v>
      </c>
      <c r="B2419" s="98" t="s">
        <v>5089</v>
      </c>
      <c r="C2419" s="98" t="s">
        <v>2531</v>
      </c>
      <c r="D2419" s="98"/>
    </row>
    <row r="2420" spans="1:4" ht="12.75">
      <c r="A2420" s="98" t="s">
        <v>316</v>
      </c>
      <c r="B2420" s="98" t="s">
        <v>5089</v>
      </c>
      <c r="C2420" s="98" t="s">
        <v>5090</v>
      </c>
      <c r="D2420" s="98"/>
    </row>
    <row r="2421" spans="1:4" ht="12.75">
      <c r="A2421" s="98" t="s">
        <v>316</v>
      </c>
      <c r="B2421" s="98" t="s">
        <v>5091</v>
      </c>
      <c r="C2421" s="98" t="s">
        <v>5092</v>
      </c>
      <c r="D2421" s="98"/>
    </row>
    <row r="2422" spans="1:4" ht="12.75">
      <c r="A2422" s="98" t="s">
        <v>316</v>
      </c>
      <c r="B2422" s="98" t="s">
        <v>5091</v>
      </c>
      <c r="C2422" s="98" t="s">
        <v>2532</v>
      </c>
      <c r="D2422" s="98"/>
    </row>
    <row r="2423" spans="1:4" ht="12.75">
      <c r="A2423" s="98" t="s">
        <v>316</v>
      </c>
      <c r="B2423" s="98" t="s">
        <v>5093</v>
      </c>
      <c r="C2423" s="98" t="s">
        <v>5094</v>
      </c>
      <c r="D2423" s="98"/>
    </row>
    <row r="2424" spans="1:4" ht="12.75">
      <c r="A2424" s="98" t="s">
        <v>316</v>
      </c>
      <c r="B2424" s="98" t="s">
        <v>5093</v>
      </c>
      <c r="C2424" s="98" t="s">
        <v>2533</v>
      </c>
      <c r="D2424" s="98"/>
    </row>
    <row r="2425" spans="1:4" ht="12.75">
      <c r="A2425" s="98" t="s">
        <v>316</v>
      </c>
      <c r="B2425" s="98" t="s">
        <v>5095</v>
      </c>
      <c r="C2425" s="98" t="s">
        <v>2534</v>
      </c>
      <c r="D2425" s="98"/>
    </row>
    <row r="2426" spans="1:4" ht="12.75">
      <c r="A2426" s="98" t="s">
        <v>316</v>
      </c>
      <c r="B2426" s="98" t="s">
        <v>5095</v>
      </c>
      <c r="C2426" s="98" t="s">
        <v>5096</v>
      </c>
      <c r="D2426" s="98"/>
    </row>
    <row r="2427" spans="1:4" ht="12.75">
      <c r="A2427" s="98" t="s">
        <v>316</v>
      </c>
      <c r="B2427" s="98" t="s">
        <v>5097</v>
      </c>
      <c r="C2427" s="98" t="s">
        <v>5098</v>
      </c>
      <c r="D2427" s="98"/>
    </row>
    <row r="2428" spans="1:4" ht="12.75">
      <c r="A2428" s="98" t="s">
        <v>316</v>
      </c>
      <c r="B2428" s="98" t="s">
        <v>5097</v>
      </c>
      <c r="C2428" s="98" t="s">
        <v>2535</v>
      </c>
      <c r="D2428" s="98"/>
    </row>
    <row r="2429" spans="1:4" ht="12.75">
      <c r="A2429" s="98" t="s">
        <v>316</v>
      </c>
      <c r="B2429" s="98" t="s">
        <v>5099</v>
      </c>
      <c r="C2429" s="98" t="s">
        <v>5100</v>
      </c>
      <c r="D2429" s="98"/>
    </row>
    <row r="2430" spans="1:4" ht="12.75">
      <c r="A2430" s="98" t="s">
        <v>316</v>
      </c>
      <c r="B2430" s="98" t="s">
        <v>5099</v>
      </c>
      <c r="C2430" s="98" t="s">
        <v>2536</v>
      </c>
      <c r="D2430" s="98"/>
    </row>
    <row r="2431" spans="1:4" ht="12.75">
      <c r="A2431" s="98" t="s">
        <v>316</v>
      </c>
      <c r="B2431" s="98" t="s">
        <v>5101</v>
      </c>
      <c r="C2431" s="98" t="s">
        <v>5102</v>
      </c>
      <c r="D2431" s="98"/>
    </row>
    <row r="2432" spans="1:4" ht="12.75">
      <c r="A2432" s="98" t="s">
        <v>316</v>
      </c>
      <c r="B2432" s="98" t="s">
        <v>5101</v>
      </c>
      <c r="C2432" s="98" t="s">
        <v>2537</v>
      </c>
      <c r="D2432" s="98"/>
    </row>
    <row r="2433" spans="1:4" ht="12.75">
      <c r="A2433" s="98" t="s">
        <v>316</v>
      </c>
      <c r="B2433" s="98" t="s">
        <v>5103</v>
      </c>
      <c r="C2433" s="98" t="s">
        <v>5104</v>
      </c>
      <c r="D2433" s="98"/>
    </row>
    <row r="2434" spans="1:4" ht="12.75">
      <c r="A2434" s="98" t="s">
        <v>316</v>
      </c>
      <c r="B2434" s="98" t="s">
        <v>5103</v>
      </c>
      <c r="C2434" s="98" t="s">
        <v>2538</v>
      </c>
      <c r="D2434" s="98"/>
    </row>
    <row r="2435" spans="1:4" ht="12.75">
      <c r="A2435" s="98" t="s">
        <v>316</v>
      </c>
      <c r="B2435" s="98" t="s">
        <v>5105</v>
      </c>
      <c r="C2435" s="98" t="s">
        <v>2539</v>
      </c>
      <c r="D2435" s="98"/>
    </row>
    <row r="2436" spans="1:4" ht="12.75">
      <c r="A2436" s="98" t="s">
        <v>316</v>
      </c>
      <c r="B2436" s="98" t="s">
        <v>5105</v>
      </c>
      <c r="C2436" s="98" t="s">
        <v>5106</v>
      </c>
      <c r="D2436" s="98"/>
    </row>
    <row r="2437" spans="1:4" ht="12.75">
      <c r="A2437" s="98" t="s">
        <v>316</v>
      </c>
      <c r="B2437" s="98" t="s">
        <v>5107</v>
      </c>
      <c r="C2437" s="98" t="s">
        <v>2540</v>
      </c>
      <c r="D2437" s="98"/>
    </row>
    <row r="2438" spans="1:4" ht="12.75">
      <c r="A2438" s="98" t="s">
        <v>316</v>
      </c>
      <c r="B2438" s="98" t="s">
        <v>5107</v>
      </c>
      <c r="C2438" s="98" t="s">
        <v>5108</v>
      </c>
      <c r="D2438" s="98"/>
    </row>
    <row r="2439" spans="1:4" ht="12.75">
      <c r="A2439" s="98" t="s">
        <v>316</v>
      </c>
      <c r="B2439" s="98" t="s">
        <v>5109</v>
      </c>
      <c r="C2439" s="98" t="s">
        <v>5110</v>
      </c>
      <c r="D2439" s="98"/>
    </row>
    <row r="2440" spans="1:4" ht="12.75">
      <c r="A2440" s="98" t="s">
        <v>316</v>
      </c>
      <c r="B2440" s="98" t="s">
        <v>5109</v>
      </c>
      <c r="C2440" s="98" t="s">
        <v>2541</v>
      </c>
      <c r="D2440" s="98"/>
    </row>
    <row r="2441" spans="1:4" ht="12.75">
      <c r="A2441" s="98" t="s">
        <v>316</v>
      </c>
      <c r="B2441" s="98" t="s">
        <v>5111</v>
      </c>
      <c r="C2441" s="98" t="s">
        <v>2542</v>
      </c>
      <c r="D2441" s="98"/>
    </row>
    <row r="2442" spans="1:4" ht="12.75">
      <c r="A2442" s="98" t="s">
        <v>316</v>
      </c>
      <c r="B2442" s="98" t="s">
        <v>5111</v>
      </c>
      <c r="C2442" s="98" t="s">
        <v>5112</v>
      </c>
      <c r="D2442" s="98"/>
    </row>
    <row r="2443" spans="1:4" ht="12.75">
      <c r="A2443" s="98" t="s">
        <v>316</v>
      </c>
      <c r="B2443" s="98" t="s">
        <v>5113</v>
      </c>
      <c r="C2443" s="98" t="s">
        <v>5114</v>
      </c>
      <c r="D2443" s="98"/>
    </row>
    <row r="2444" spans="1:4" ht="12.75">
      <c r="A2444" s="98" t="s">
        <v>316</v>
      </c>
      <c r="B2444" s="98" t="s">
        <v>5113</v>
      </c>
      <c r="C2444" s="98" t="s">
        <v>4534</v>
      </c>
      <c r="D2444" s="98"/>
    </row>
    <row r="2445" spans="1:4" ht="12.75">
      <c r="A2445" s="98" t="s">
        <v>316</v>
      </c>
      <c r="B2445" s="98" t="s">
        <v>5115</v>
      </c>
      <c r="C2445" s="98" t="s">
        <v>5116</v>
      </c>
      <c r="D2445" s="98"/>
    </row>
    <row r="2446" spans="1:4" ht="12.75">
      <c r="A2446" s="98" t="s">
        <v>316</v>
      </c>
      <c r="B2446" s="98" t="s">
        <v>5115</v>
      </c>
      <c r="C2446" s="98" t="s">
        <v>4535</v>
      </c>
      <c r="D2446" s="98"/>
    </row>
    <row r="2447" spans="1:4" ht="12.75">
      <c r="A2447" s="98" t="s">
        <v>316</v>
      </c>
      <c r="B2447" s="98" t="s">
        <v>5117</v>
      </c>
      <c r="C2447" s="98" t="s">
        <v>4536</v>
      </c>
      <c r="D2447" s="98"/>
    </row>
    <row r="2448" spans="1:4" ht="12.75">
      <c r="A2448" s="98" t="s">
        <v>316</v>
      </c>
      <c r="B2448" s="98" t="s">
        <v>5117</v>
      </c>
      <c r="C2448" s="98" t="s">
        <v>5118</v>
      </c>
      <c r="D2448" s="98"/>
    </row>
    <row r="2449" spans="1:4" ht="12.75">
      <c r="A2449" s="98" t="s">
        <v>316</v>
      </c>
      <c r="B2449" s="98" t="s">
        <v>5119</v>
      </c>
      <c r="C2449" s="98" t="s">
        <v>5120</v>
      </c>
      <c r="D2449" s="98"/>
    </row>
    <row r="2450" spans="1:4" ht="12.75">
      <c r="A2450" s="98" t="s">
        <v>316</v>
      </c>
      <c r="B2450" s="98" t="s">
        <v>5119</v>
      </c>
      <c r="C2450" s="98" t="s">
        <v>4537</v>
      </c>
      <c r="D2450" s="98"/>
    </row>
    <row r="2451" spans="1:4" ht="12.75">
      <c r="A2451" s="98" t="s">
        <v>316</v>
      </c>
      <c r="B2451" s="98" t="s">
        <v>5121</v>
      </c>
      <c r="C2451" s="98" t="s">
        <v>5122</v>
      </c>
      <c r="D2451" s="98"/>
    </row>
    <row r="2452" spans="1:4" ht="12.75">
      <c r="A2452" s="98" t="s">
        <v>316</v>
      </c>
      <c r="B2452" s="98" t="s">
        <v>5121</v>
      </c>
      <c r="C2452" s="98" t="s">
        <v>4538</v>
      </c>
      <c r="D2452" s="98"/>
    </row>
    <row r="2453" spans="1:4" ht="12.75">
      <c r="A2453" s="98" t="s">
        <v>316</v>
      </c>
      <c r="B2453" s="98" t="s">
        <v>5123</v>
      </c>
      <c r="C2453" s="98" t="s">
        <v>5124</v>
      </c>
      <c r="D2453" s="98"/>
    </row>
    <row r="2454" spans="1:4" ht="12.75">
      <c r="A2454" s="98" t="s">
        <v>316</v>
      </c>
      <c r="B2454" s="98" t="s">
        <v>5123</v>
      </c>
      <c r="C2454" s="98" t="s">
        <v>4539</v>
      </c>
      <c r="D2454" s="98"/>
    </row>
    <row r="2455" spans="1:4" ht="12.75">
      <c r="A2455" s="98" t="s">
        <v>316</v>
      </c>
      <c r="B2455" s="98" t="s">
        <v>5125</v>
      </c>
      <c r="C2455" s="98" t="s">
        <v>5126</v>
      </c>
      <c r="D2455" s="98"/>
    </row>
    <row r="2456" spans="1:4" ht="12.75">
      <c r="A2456" s="98" t="s">
        <v>316</v>
      </c>
      <c r="B2456" s="98" t="s">
        <v>5125</v>
      </c>
      <c r="C2456" s="98" t="s">
        <v>4540</v>
      </c>
      <c r="D2456" s="98"/>
    </row>
    <row r="2457" spans="1:4" ht="12.75">
      <c r="A2457" s="98" t="s">
        <v>316</v>
      </c>
      <c r="B2457" s="98" t="s">
        <v>5127</v>
      </c>
      <c r="C2457" s="98" t="s">
        <v>5128</v>
      </c>
      <c r="D2457" s="98"/>
    </row>
    <row r="2458" spans="1:4" ht="12.75">
      <c r="A2458" s="98" t="s">
        <v>316</v>
      </c>
      <c r="B2458" s="98" t="s">
        <v>5127</v>
      </c>
      <c r="C2458" s="98" t="s">
        <v>4541</v>
      </c>
      <c r="D2458" s="98"/>
    </row>
    <row r="2459" spans="1:4" ht="12.75">
      <c r="A2459" s="98" t="s">
        <v>316</v>
      </c>
      <c r="B2459" s="98" t="s">
        <v>5129</v>
      </c>
      <c r="C2459" s="98" t="s">
        <v>4542</v>
      </c>
      <c r="D2459" s="98"/>
    </row>
    <row r="2460" spans="1:4" ht="12.75">
      <c r="A2460" s="98" t="s">
        <v>316</v>
      </c>
      <c r="B2460" s="98" t="s">
        <v>5129</v>
      </c>
      <c r="C2460" s="98" t="s">
        <v>5130</v>
      </c>
      <c r="D2460" s="98"/>
    </row>
    <row r="2461" spans="1:4" ht="12.75">
      <c r="A2461" s="98" t="s">
        <v>316</v>
      </c>
      <c r="B2461" s="98" t="s">
        <v>5131</v>
      </c>
      <c r="C2461" s="98" t="s">
        <v>4543</v>
      </c>
      <c r="D2461" s="98"/>
    </row>
    <row r="2462" spans="1:4" ht="12.75">
      <c r="A2462" s="98" t="s">
        <v>316</v>
      </c>
      <c r="B2462" s="98" t="s">
        <v>5131</v>
      </c>
      <c r="C2462" s="98" t="s">
        <v>5132</v>
      </c>
      <c r="D2462" s="98"/>
    </row>
    <row r="2463" spans="1:4" ht="12.75">
      <c r="A2463" s="98" t="s">
        <v>316</v>
      </c>
      <c r="B2463" s="98" t="s">
        <v>4857</v>
      </c>
      <c r="C2463" s="98" t="s">
        <v>4858</v>
      </c>
      <c r="D2463" s="98"/>
    </row>
    <row r="2464" spans="1:4" ht="12.75">
      <c r="A2464" s="98" t="s">
        <v>316</v>
      </c>
      <c r="B2464" s="98" t="s">
        <v>4859</v>
      </c>
      <c r="C2464" s="98" t="s">
        <v>4860</v>
      </c>
      <c r="D2464" s="98"/>
    </row>
    <row r="2465" spans="1:4" ht="12.75">
      <c r="A2465" s="98" t="s">
        <v>316</v>
      </c>
      <c r="B2465" s="98" t="s">
        <v>4861</v>
      </c>
      <c r="C2465" s="98" t="s">
        <v>4862</v>
      </c>
      <c r="D2465" s="98"/>
    </row>
    <row r="2466" spans="1:4" ht="12.75">
      <c r="A2466" s="98" t="s">
        <v>316</v>
      </c>
      <c r="B2466" s="98" t="s">
        <v>4863</v>
      </c>
      <c r="C2466" s="98" t="s">
        <v>4864</v>
      </c>
      <c r="D2466" s="98"/>
    </row>
    <row r="2467" spans="1:4" ht="12.75">
      <c r="A2467" s="98" t="s">
        <v>316</v>
      </c>
      <c r="B2467" s="98" t="s">
        <v>4865</v>
      </c>
      <c r="C2467" s="98" t="s">
        <v>4866</v>
      </c>
      <c r="D2467" s="98"/>
    </row>
    <row r="2468" spans="1:4" ht="12.75">
      <c r="A2468" s="98" t="s">
        <v>316</v>
      </c>
      <c r="B2468" s="98" t="s">
        <v>4867</v>
      </c>
      <c r="C2468" s="98" t="s">
        <v>4868</v>
      </c>
      <c r="D2468" s="98"/>
    </row>
    <row r="2469" spans="1:4" ht="12.75">
      <c r="A2469" s="98" t="s">
        <v>316</v>
      </c>
      <c r="B2469" s="98" t="s">
        <v>4869</v>
      </c>
      <c r="C2469" s="98" t="s">
        <v>4870</v>
      </c>
      <c r="D2469" s="98"/>
    </row>
    <row r="2470" spans="1:4" ht="12.75">
      <c r="A2470" s="98" t="s">
        <v>316</v>
      </c>
      <c r="B2470" s="98" t="s">
        <v>4871</v>
      </c>
      <c r="C2470" s="98" t="s">
        <v>4872</v>
      </c>
      <c r="D2470" s="98"/>
    </row>
    <row r="2471" spans="1:4" ht="12.75">
      <c r="A2471" s="98" t="s">
        <v>316</v>
      </c>
      <c r="B2471" s="98" t="s">
        <v>4873</v>
      </c>
      <c r="C2471" s="98" t="s">
        <v>4874</v>
      </c>
      <c r="D2471" s="98"/>
    </row>
    <row r="2472" spans="1:4" ht="12.75">
      <c r="A2472" s="98" t="s">
        <v>316</v>
      </c>
      <c r="B2472" s="98" t="s">
        <v>4875</v>
      </c>
      <c r="C2472" s="98" t="s">
        <v>4876</v>
      </c>
      <c r="D2472" s="98"/>
    </row>
    <row r="2473" spans="1:4" ht="12.75">
      <c r="A2473" s="98" t="s">
        <v>316</v>
      </c>
      <c r="B2473" s="98" t="s">
        <v>4877</v>
      </c>
      <c r="C2473" s="98" t="s">
        <v>4878</v>
      </c>
      <c r="D2473" s="98"/>
    </row>
    <row r="2474" spans="1:4" ht="12.75">
      <c r="A2474" s="98" t="s">
        <v>316</v>
      </c>
      <c r="B2474" s="98" t="s">
        <v>4879</v>
      </c>
      <c r="C2474" s="98" t="s">
        <v>4880</v>
      </c>
      <c r="D2474" s="98"/>
    </row>
    <row r="2475" spans="1:4" ht="12.75">
      <c r="A2475" s="98" t="s">
        <v>316</v>
      </c>
      <c r="B2475" s="98" t="s">
        <v>4881</v>
      </c>
      <c r="C2475" s="98" t="s">
        <v>4882</v>
      </c>
      <c r="D2475" s="98"/>
    </row>
    <row r="2476" spans="1:4" ht="12.75">
      <c r="A2476" s="98" t="s">
        <v>316</v>
      </c>
      <c r="B2476" s="98" t="s">
        <v>4883</v>
      </c>
      <c r="C2476" s="98" t="s">
        <v>4884</v>
      </c>
      <c r="D2476" s="98"/>
    </row>
    <row r="2477" spans="1:4" ht="12.75">
      <c r="A2477" s="98" t="s">
        <v>316</v>
      </c>
      <c r="B2477" s="98" t="s">
        <v>4885</v>
      </c>
      <c r="C2477" s="98" t="s">
        <v>4886</v>
      </c>
      <c r="D2477" s="98"/>
    </row>
    <row r="2478" spans="1:4" ht="12.75">
      <c r="A2478" s="98" t="s">
        <v>316</v>
      </c>
      <c r="B2478" s="98" t="s">
        <v>4887</v>
      </c>
      <c r="C2478" s="98" t="s">
        <v>1221</v>
      </c>
      <c r="D2478" s="98"/>
    </row>
    <row r="2479" spans="1:4" ht="12.75">
      <c r="A2479" s="98" t="s">
        <v>316</v>
      </c>
      <c r="B2479" s="98" t="s">
        <v>1222</v>
      </c>
      <c r="C2479" s="98" t="s">
        <v>1223</v>
      </c>
      <c r="D2479" s="98"/>
    </row>
    <row r="2480" spans="1:4" ht="12.75">
      <c r="A2480" s="98" t="s">
        <v>316</v>
      </c>
      <c r="B2480" s="98" t="s">
        <v>1224</v>
      </c>
      <c r="C2480" s="98" t="s">
        <v>1225</v>
      </c>
      <c r="D2480" s="98"/>
    </row>
    <row r="2481" spans="1:4" ht="12.75">
      <c r="A2481" s="98" t="s">
        <v>316</v>
      </c>
      <c r="B2481" s="98" t="s">
        <v>1226</v>
      </c>
      <c r="C2481" s="98" t="s">
        <v>1227</v>
      </c>
      <c r="D2481" s="98"/>
    </row>
    <row r="2482" spans="1:4" ht="12.75">
      <c r="A2482" s="98" t="s">
        <v>316</v>
      </c>
      <c r="B2482" s="98" t="s">
        <v>1228</v>
      </c>
      <c r="C2482" s="98" t="s">
        <v>1229</v>
      </c>
      <c r="D2482" s="98"/>
    </row>
    <row r="2483" spans="1:4" ht="12.75">
      <c r="A2483" s="98" t="s">
        <v>316</v>
      </c>
      <c r="B2483" s="98" t="s">
        <v>1230</v>
      </c>
      <c r="C2483" s="98" t="s">
        <v>1231</v>
      </c>
      <c r="D2483" s="98"/>
    </row>
    <row r="2484" spans="1:4" ht="12.75">
      <c r="A2484" s="98" t="s">
        <v>316</v>
      </c>
      <c r="B2484" s="98" t="s">
        <v>1232</v>
      </c>
      <c r="C2484" s="98" t="s">
        <v>1233</v>
      </c>
      <c r="D2484" s="98"/>
    </row>
    <row r="2485" spans="1:4" ht="12.75">
      <c r="A2485" s="98" t="s">
        <v>316</v>
      </c>
      <c r="B2485" s="98" t="s">
        <v>1234</v>
      </c>
      <c r="C2485" s="98" t="s">
        <v>1235</v>
      </c>
      <c r="D2485" s="98"/>
    </row>
    <row r="2486" spans="1:4" ht="12.75">
      <c r="A2486" s="98" t="s">
        <v>316</v>
      </c>
      <c r="B2486" s="98" t="s">
        <v>1236</v>
      </c>
      <c r="C2486" s="98" t="s">
        <v>1237</v>
      </c>
      <c r="D2486" s="98"/>
    </row>
    <row r="2487" spans="1:4" ht="12.75">
      <c r="A2487" s="98" t="s">
        <v>316</v>
      </c>
      <c r="B2487" s="98" t="s">
        <v>1238</v>
      </c>
      <c r="C2487" s="98" t="s">
        <v>1239</v>
      </c>
      <c r="D2487" s="98"/>
    </row>
    <row r="2488" spans="1:4" ht="12.75">
      <c r="A2488" s="98" t="s">
        <v>316</v>
      </c>
      <c r="B2488" s="98" t="s">
        <v>1240</v>
      </c>
      <c r="C2488" s="98" t="s">
        <v>1241</v>
      </c>
      <c r="D2488" s="98"/>
    </row>
    <row r="2489" spans="1:4" ht="12.75">
      <c r="A2489" s="98" t="s">
        <v>316</v>
      </c>
      <c r="B2489" s="98" t="s">
        <v>1242</v>
      </c>
      <c r="C2489" s="98" t="s">
        <v>1243</v>
      </c>
      <c r="D2489" s="98"/>
    </row>
    <row r="2490" spans="1:4" ht="12.75">
      <c r="A2490" s="98" t="s">
        <v>316</v>
      </c>
      <c r="B2490" s="98" t="s">
        <v>1244</v>
      </c>
      <c r="C2490" s="98" t="s">
        <v>1245</v>
      </c>
      <c r="D2490" s="98"/>
    </row>
    <row r="2491" spans="1:4" ht="12.75">
      <c r="A2491" s="98" t="s">
        <v>316</v>
      </c>
      <c r="B2491" s="98" t="s">
        <v>1246</v>
      </c>
      <c r="C2491" s="98" t="s">
        <v>1247</v>
      </c>
      <c r="D2491" s="98"/>
    </row>
    <row r="2492" spans="1:4" ht="12.75">
      <c r="A2492" s="98" t="s">
        <v>316</v>
      </c>
      <c r="B2492" s="98" t="s">
        <v>1248</v>
      </c>
      <c r="C2492" s="98" t="s">
        <v>1249</v>
      </c>
      <c r="D2492" s="98"/>
    </row>
    <row r="2493" spans="1:4" ht="12.75">
      <c r="A2493" s="98" t="s">
        <v>316</v>
      </c>
      <c r="B2493" s="98" t="s">
        <v>1250</v>
      </c>
      <c r="C2493" s="98" t="s">
        <v>1251</v>
      </c>
      <c r="D2493" s="98"/>
    </row>
    <row r="2494" spans="1:4" ht="12.75">
      <c r="A2494" s="98" t="s">
        <v>316</v>
      </c>
      <c r="B2494" s="98" t="s">
        <v>1252</v>
      </c>
      <c r="C2494" s="98" t="s">
        <v>1253</v>
      </c>
      <c r="D2494" s="98"/>
    </row>
    <row r="2495" spans="1:4" ht="12.75">
      <c r="A2495" s="98" t="s">
        <v>316</v>
      </c>
      <c r="B2495" s="98" t="s">
        <v>1254</v>
      </c>
      <c r="C2495" s="98" t="s">
        <v>1255</v>
      </c>
      <c r="D2495" s="98"/>
    </row>
    <row r="2496" spans="1:4" ht="12.75">
      <c r="A2496" s="98" t="s">
        <v>316</v>
      </c>
      <c r="B2496" s="98" t="s">
        <v>1256</v>
      </c>
      <c r="C2496" s="98" t="s">
        <v>1257</v>
      </c>
      <c r="D2496" s="98"/>
    </row>
    <row r="2497" spans="1:4" ht="12.75">
      <c r="A2497" s="98" t="s">
        <v>316</v>
      </c>
      <c r="B2497" s="98" t="s">
        <v>1258</v>
      </c>
      <c r="C2497" s="98" t="s">
        <v>1259</v>
      </c>
      <c r="D2497" s="98"/>
    </row>
    <row r="2498" spans="1:4" ht="12.75">
      <c r="A2498" s="98" t="s">
        <v>316</v>
      </c>
      <c r="B2498" s="98" t="s">
        <v>1260</v>
      </c>
      <c r="C2498" s="98" t="s">
        <v>1261</v>
      </c>
      <c r="D2498" s="98"/>
    </row>
    <row r="2499" spans="1:4" ht="12.75">
      <c r="A2499" s="98" t="s">
        <v>316</v>
      </c>
      <c r="B2499" s="98" t="s">
        <v>1262</v>
      </c>
      <c r="C2499" s="98" t="s">
        <v>1263</v>
      </c>
      <c r="D2499" s="98"/>
    </row>
    <row r="2500" spans="1:4" ht="12.75">
      <c r="A2500" s="98" t="s">
        <v>316</v>
      </c>
      <c r="B2500" s="98" t="s">
        <v>1264</v>
      </c>
      <c r="C2500" s="98" t="s">
        <v>1265</v>
      </c>
      <c r="D2500" s="98"/>
    </row>
    <row r="2501" spans="1:4" ht="12.75">
      <c r="A2501" s="98" t="s">
        <v>316</v>
      </c>
      <c r="B2501" s="98" t="s">
        <v>1266</v>
      </c>
      <c r="C2501" s="98" t="s">
        <v>1267</v>
      </c>
      <c r="D2501" s="98"/>
    </row>
    <row r="2502" spans="1:4" ht="12.75">
      <c r="A2502" s="98" t="s">
        <v>316</v>
      </c>
      <c r="B2502" s="98" t="s">
        <v>1268</v>
      </c>
      <c r="C2502" s="98" t="s">
        <v>1269</v>
      </c>
      <c r="D2502" s="98"/>
    </row>
    <row r="2503" spans="1:4" ht="12.75">
      <c r="A2503" s="98" t="s">
        <v>316</v>
      </c>
      <c r="B2503" s="98" t="s">
        <v>1270</v>
      </c>
      <c r="C2503" s="98" t="s">
        <v>1271</v>
      </c>
      <c r="D2503" s="98"/>
    </row>
    <row r="2504" spans="1:4" ht="12.75">
      <c r="A2504" s="98" t="s">
        <v>316</v>
      </c>
      <c r="B2504" s="98" t="s">
        <v>1272</v>
      </c>
      <c r="C2504" s="98" t="s">
        <v>1273</v>
      </c>
      <c r="D2504" s="98"/>
    </row>
    <row r="2505" spans="1:4" ht="12.75">
      <c r="A2505" s="98" t="s">
        <v>316</v>
      </c>
      <c r="B2505" s="98" t="s">
        <v>1274</v>
      </c>
      <c r="C2505" s="98" t="s">
        <v>1275</v>
      </c>
      <c r="D2505" s="98"/>
    </row>
    <row r="2506" spans="1:4" ht="12.75">
      <c r="A2506" s="98" t="s">
        <v>316</v>
      </c>
      <c r="B2506" s="98" t="s">
        <v>1276</v>
      </c>
      <c r="C2506" s="98" t="s">
        <v>1277</v>
      </c>
      <c r="D2506" s="98"/>
    </row>
    <row r="2507" spans="1:4" ht="12.75">
      <c r="A2507" s="98" t="s">
        <v>316</v>
      </c>
      <c r="B2507" s="98" t="s">
        <v>1278</v>
      </c>
      <c r="C2507" s="98" t="s">
        <v>1279</v>
      </c>
      <c r="D2507" s="98"/>
    </row>
    <row r="2508" spans="1:4" ht="12.75">
      <c r="A2508" s="98" t="s">
        <v>316</v>
      </c>
      <c r="B2508" s="98" t="s">
        <v>1280</v>
      </c>
      <c r="C2508" s="98" t="s">
        <v>1281</v>
      </c>
      <c r="D2508" s="98"/>
    </row>
    <row r="2509" spans="1:4" ht="12.75">
      <c r="A2509" s="98" t="s">
        <v>316</v>
      </c>
      <c r="B2509" s="98" t="s">
        <v>1282</v>
      </c>
      <c r="C2509" s="98" t="s">
        <v>1283</v>
      </c>
      <c r="D2509" s="98"/>
    </row>
    <row r="2510" spans="1:4" ht="12.75">
      <c r="A2510" s="98" t="s">
        <v>316</v>
      </c>
      <c r="B2510" s="98" t="s">
        <v>1284</v>
      </c>
      <c r="C2510" s="98" t="s">
        <v>1285</v>
      </c>
      <c r="D2510" s="98"/>
    </row>
    <row r="2511" spans="1:4" ht="12.75">
      <c r="A2511" s="98" t="s">
        <v>316</v>
      </c>
      <c r="B2511" s="98" t="s">
        <v>1286</v>
      </c>
      <c r="C2511" s="98" t="s">
        <v>1287</v>
      </c>
      <c r="D2511" s="98"/>
    </row>
    <row r="2512" spans="1:4" ht="12.75">
      <c r="A2512" s="98" t="s">
        <v>316</v>
      </c>
      <c r="B2512" s="98" t="s">
        <v>1288</v>
      </c>
      <c r="C2512" s="98" t="s">
        <v>1289</v>
      </c>
      <c r="D2512" s="98"/>
    </row>
    <row r="2513" spans="1:4" ht="12.75">
      <c r="A2513" s="98" t="s">
        <v>316</v>
      </c>
      <c r="B2513" s="98" t="s">
        <v>5133</v>
      </c>
      <c r="C2513" s="98" t="s">
        <v>2638</v>
      </c>
      <c r="D2513" s="98"/>
    </row>
    <row r="2514" spans="1:4" ht="12.75">
      <c r="A2514" s="98" t="s">
        <v>316</v>
      </c>
      <c r="B2514" s="98" t="s">
        <v>5133</v>
      </c>
      <c r="C2514" s="98" t="s">
        <v>9171</v>
      </c>
      <c r="D2514" s="98"/>
    </row>
    <row r="2515" spans="1:4" ht="12.75">
      <c r="A2515" s="98" t="s">
        <v>316</v>
      </c>
      <c r="B2515" s="98" t="s">
        <v>2639</v>
      </c>
      <c r="C2515" s="98" t="s">
        <v>2640</v>
      </c>
      <c r="D2515" s="98"/>
    </row>
    <row r="2516" spans="1:4" ht="12.75">
      <c r="A2516" s="98" t="s">
        <v>316</v>
      </c>
      <c r="B2516" s="98" t="s">
        <v>2639</v>
      </c>
      <c r="C2516" s="98" t="s">
        <v>9172</v>
      </c>
      <c r="D2516" s="98"/>
    </row>
    <row r="2517" spans="1:4" ht="12.75">
      <c r="A2517" s="98" t="s">
        <v>316</v>
      </c>
      <c r="B2517" s="98" t="s">
        <v>2641</v>
      </c>
      <c r="C2517" s="98" t="s">
        <v>2642</v>
      </c>
      <c r="D2517" s="98"/>
    </row>
    <row r="2518" spans="1:4" ht="12.75">
      <c r="A2518" s="98" t="s">
        <v>316</v>
      </c>
      <c r="B2518" s="98" t="s">
        <v>2641</v>
      </c>
      <c r="C2518" s="98" t="s">
        <v>9173</v>
      </c>
      <c r="D2518" s="98"/>
    </row>
    <row r="2519" spans="1:4" ht="12.75">
      <c r="A2519" s="98" t="s">
        <v>316</v>
      </c>
      <c r="B2519" s="98" t="s">
        <v>2643</v>
      </c>
      <c r="C2519" s="98" t="s">
        <v>2644</v>
      </c>
      <c r="D2519" s="98"/>
    </row>
    <row r="2520" spans="1:4" ht="12.75">
      <c r="A2520" s="98" t="s">
        <v>316</v>
      </c>
      <c r="B2520" s="98" t="s">
        <v>2643</v>
      </c>
      <c r="C2520" s="98" t="s">
        <v>9174</v>
      </c>
      <c r="D2520" s="98"/>
    </row>
    <row r="2521" spans="1:4" ht="12.75">
      <c r="A2521" s="98" t="s">
        <v>316</v>
      </c>
      <c r="B2521" s="98" t="s">
        <v>2645</v>
      </c>
      <c r="C2521" s="98" t="s">
        <v>2646</v>
      </c>
      <c r="D2521" s="98"/>
    </row>
    <row r="2522" spans="1:4" ht="12.75">
      <c r="A2522" s="98" t="s">
        <v>316</v>
      </c>
      <c r="B2522" s="98" t="s">
        <v>2645</v>
      </c>
      <c r="C2522" s="98" t="s">
        <v>9175</v>
      </c>
      <c r="D2522" s="98"/>
    </row>
    <row r="2523" spans="1:4" ht="12.75">
      <c r="A2523" s="98" t="s">
        <v>316</v>
      </c>
      <c r="B2523" s="98" t="s">
        <v>6391</v>
      </c>
      <c r="C2523" s="98" t="s">
        <v>112</v>
      </c>
      <c r="D2523" s="98"/>
    </row>
    <row r="2524" spans="1:4" ht="12.75">
      <c r="A2524" s="98" t="s">
        <v>316</v>
      </c>
      <c r="B2524" s="98" t="s">
        <v>6391</v>
      </c>
      <c r="C2524" s="98" t="s">
        <v>9176</v>
      </c>
      <c r="D2524" s="98"/>
    </row>
    <row r="2525" spans="1:4" ht="12.75">
      <c r="A2525" s="98" t="s">
        <v>316</v>
      </c>
      <c r="B2525" s="98" t="s">
        <v>113</v>
      </c>
      <c r="C2525" s="98" t="s">
        <v>463</v>
      </c>
      <c r="D2525" s="98"/>
    </row>
    <row r="2526" spans="1:4" ht="12.75">
      <c r="A2526" s="98" t="s">
        <v>316</v>
      </c>
      <c r="B2526" s="98" t="s">
        <v>113</v>
      </c>
      <c r="C2526" s="98" t="s">
        <v>9177</v>
      </c>
      <c r="D2526" s="98"/>
    </row>
    <row r="2527" spans="1:4" ht="12.75">
      <c r="A2527" s="98" t="s">
        <v>316</v>
      </c>
      <c r="B2527" s="98" t="s">
        <v>464</v>
      </c>
      <c r="C2527" s="98" t="s">
        <v>465</v>
      </c>
      <c r="D2527" s="98"/>
    </row>
    <row r="2528" spans="1:4" ht="12.75">
      <c r="A2528" s="98" t="s">
        <v>316</v>
      </c>
      <c r="B2528" s="98" t="s">
        <v>464</v>
      </c>
      <c r="C2528" s="98" t="s">
        <v>9178</v>
      </c>
      <c r="D2528" s="98"/>
    </row>
    <row r="2529" spans="1:4" ht="12.75">
      <c r="A2529" s="98" t="s">
        <v>316</v>
      </c>
      <c r="B2529" s="98" t="s">
        <v>466</v>
      </c>
      <c r="C2529" s="98" t="s">
        <v>467</v>
      </c>
      <c r="D2529" s="98"/>
    </row>
    <row r="2530" spans="1:4" ht="12.75">
      <c r="A2530" s="98" t="s">
        <v>316</v>
      </c>
      <c r="B2530" s="98" t="s">
        <v>466</v>
      </c>
      <c r="C2530" s="98" t="s">
        <v>6181</v>
      </c>
      <c r="D2530" s="98"/>
    </row>
    <row r="2531" spans="1:4" ht="12.75">
      <c r="A2531" s="98" t="s">
        <v>316</v>
      </c>
      <c r="B2531" s="98" t="s">
        <v>468</v>
      </c>
      <c r="C2531" s="98" t="s">
        <v>469</v>
      </c>
      <c r="D2531" s="98"/>
    </row>
    <row r="2532" spans="1:4" ht="12.75">
      <c r="A2532" s="98" t="s">
        <v>316</v>
      </c>
      <c r="B2532" s="98" t="s">
        <v>468</v>
      </c>
      <c r="C2532" s="98" t="s">
        <v>9179</v>
      </c>
      <c r="D2532" s="98"/>
    </row>
    <row r="2533" spans="1:4" ht="12.75">
      <c r="A2533" s="98" t="s">
        <v>316</v>
      </c>
      <c r="B2533" s="98" t="s">
        <v>470</v>
      </c>
      <c r="C2533" s="98" t="s">
        <v>7072</v>
      </c>
      <c r="D2533" s="98"/>
    </row>
    <row r="2534" spans="1:4" ht="12.75">
      <c r="A2534" s="98" t="s">
        <v>316</v>
      </c>
      <c r="B2534" s="98" t="s">
        <v>470</v>
      </c>
      <c r="C2534" s="98" t="s">
        <v>9180</v>
      </c>
      <c r="D2534" s="98"/>
    </row>
    <row r="2535" spans="1:4" ht="12.75">
      <c r="A2535" s="98" t="s">
        <v>316</v>
      </c>
      <c r="B2535" s="98" t="s">
        <v>7073</v>
      </c>
      <c r="C2535" s="98" t="s">
        <v>1944</v>
      </c>
      <c r="D2535" s="98"/>
    </row>
    <row r="2536" spans="1:4" ht="12.75">
      <c r="A2536" s="98" t="s">
        <v>316</v>
      </c>
      <c r="B2536" s="98" t="s">
        <v>7073</v>
      </c>
      <c r="C2536" s="98" t="s">
        <v>9181</v>
      </c>
      <c r="D2536" s="98"/>
    </row>
    <row r="2537" spans="1:4" ht="12.75">
      <c r="A2537" s="98" t="s">
        <v>316</v>
      </c>
      <c r="B2537" s="98" t="s">
        <v>1945</v>
      </c>
      <c r="C2537" s="98" t="s">
        <v>1946</v>
      </c>
      <c r="D2537" s="98"/>
    </row>
    <row r="2538" spans="1:4" ht="12.75">
      <c r="A2538" s="98" t="s">
        <v>316</v>
      </c>
      <c r="B2538" s="98" t="s">
        <v>1945</v>
      </c>
      <c r="C2538" s="98" t="s">
        <v>9182</v>
      </c>
      <c r="D2538" s="98"/>
    </row>
    <row r="2539" spans="1:4" ht="12.75">
      <c r="A2539" s="98" t="s">
        <v>316</v>
      </c>
      <c r="B2539" s="98" t="s">
        <v>1947</v>
      </c>
      <c r="C2539" s="98" t="s">
        <v>1948</v>
      </c>
      <c r="D2539" s="98"/>
    </row>
    <row r="2540" spans="1:4" ht="12.75">
      <c r="A2540" s="98" t="s">
        <v>316</v>
      </c>
      <c r="B2540" s="98" t="s">
        <v>1947</v>
      </c>
      <c r="C2540" s="98" t="s">
        <v>9183</v>
      </c>
      <c r="D2540" s="98"/>
    </row>
    <row r="2541" spans="1:4" ht="12.75">
      <c r="A2541" s="98" t="s">
        <v>316</v>
      </c>
      <c r="B2541" s="98" t="s">
        <v>1949</v>
      </c>
      <c r="C2541" s="98" t="s">
        <v>1950</v>
      </c>
      <c r="D2541" s="98"/>
    </row>
    <row r="2542" spans="1:4" ht="12.75">
      <c r="A2542" s="98" t="s">
        <v>316</v>
      </c>
      <c r="B2542" s="98" t="s">
        <v>1949</v>
      </c>
      <c r="C2542" s="98" t="s">
        <v>9184</v>
      </c>
      <c r="D2542" s="98"/>
    </row>
    <row r="2543" spans="1:4" ht="12.75">
      <c r="A2543" s="98" t="s">
        <v>316</v>
      </c>
      <c r="B2543" s="98" t="s">
        <v>1951</v>
      </c>
      <c r="C2543" s="98" t="s">
        <v>1952</v>
      </c>
      <c r="D2543" s="98"/>
    </row>
    <row r="2544" spans="1:4" ht="12.75">
      <c r="A2544" s="98" t="s">
        <v>316</v>
      </c>
      <c r="B2544" s="98" t="s">
        <v>1951</v>
      </c>
      <c r="C2544" s="98" t="s">
        <v>9185</v>
      </c>
      <c r="D2544" s="98"/>
    </row>
    <row r="2545" spans="1:4" ht="12.75">
      <c r="A2545" s="98" t="s">
        <v>316</v>
      </c>
      <c r="B2545" s="98" t="s">
        <v>1953</v>
      </c>
      <c r="C2545" s="98" t="s">
        <v>1954</v>
      </c>
      <c r="D2545" s="98"/>
    </row>
    <row r="2546" spans="1:4" ht="12.75">
      <c r="A2546" s="98" t="s">
        <v>316</v>
      </c>
      <c r="B2546" s="98" t="s">
        <v>1953</v>
      </c>
      <c r="C2546" s="98" t="s">
        <v>9186</v>
      </c>
      <c r="D2546" s="98"/>
    </row>
    <row r="2547" spans="1:4" ht="12.75">
      <c r="A2547" s="98" t="s">
        <v>316</v>
      </c>
      <c r="B2547" s="98" t="s">
        <v>1955</v>
      </c>
      <c r="C2547" s="98" t="s">
        <v>1956</v>
      </c>
      <c r="D2547" s="98"/>
    </row>
    <row r="2548" spans="1:4" ht="12.75">
      <c r="A2548" s="98" t="s">
        <v>316</v>
      </c>
      <c r="B2548" s="98" t="s">
        <v>1955</v>
      </c>
      <c r="C2548" s="98" t="s">
        <v>9187</v>
      </c>
      <c r="D2548" s="98"/>
    </row>
    <row r="2549" spans="1:4" ht="12.75">
      <c r="A2549" s="98" t="s">
        <v>316</v>
      </c>
      <c r="B2549" s="98" t="s">
        <v>1957</v>
      </c>
      <c r="C2549" s="98" t="s">
        <v>1958</v>
      </c>
      <c r="D2549" s="98"/>
    </row>
    <row r="2550" spans="1:4" ht="12.75">
      <c r="A2550" s="98" t="s">
        <v>316</v>
      </c>
      <c r="B2550" s="98" t="s">
        <v>1957</v>
      </c>
      <c r="C2550" s="98" t="s">
        <v>9188</v>
      </c>
      <c r="D2550" s="98"/>
    </row>
    <row r="2551" spans="1:4" ht="12.75">
      <c r="A2551" s="98" t="s">
        <v>316</v>
      </c>
      <c r="B2551" s="98" t="s">
        <v>1959</v>
      </c>
      <c r="C2551" s="98" t="s">
        <v>1960</v>
      </c>
      <c r="D2551" s="98"/>
    </row>
    <row r="2552" spans="1:4" ht="12.75">
      <c r="A2552" s="98" t="s">
        <v>316</v>
      </c>
      <c r="B2552" s="98" t="s">
        <v>1959</v>
      </c>
      <c r="C2552" s="98" t="s">
        <v>9189</v>
      </c>
      <c r="D2552" s="98"/>
    </row>
    <row r="2553" spans="1:4" ht="12.75">
      <c r="A2553" s="98" t="s">
        <v>316</v>
      </c>
      <c r="B2553" s="98" t="s">
        <v>1961</v>
      </c>
      <c r="C2553" s="98" t="s">
        <v>1962</v>
      </c>
      <c r="D2553" s="98"/>
    </row>
    <row r="2554" spans="1:4" ht="12.75">
      <c r="A2554" s="98" t="s">
        <v>316</v>
      </c>
      <c r="B2554" s="98" t="s">
        <v>1963</v>
      </c>
      <c r="C2554" s="98" t="s">
        <v>1964</v>
      </c>
      <c r="D2554" s="98"/>
    </row>
    <row r="2555" spans="1:4" ht="12.75">
      <c r="A2555" s="98" t="s">
        <v>316</v>
      </c>
      <c r="B2555" s="98" t="s">
        <v>1965</v>
      </c>
      <c r="C2555" s="98" t="s">
        <v>1966</v>
      </c>
      <c r="D2555" s="98"/>
    </row>
    <row r="2556" spans="1:4" ht="12.75">
      <c r="A2556" s="98" t="s">
        <v>316</v>
      </c>
      <c r="B2556" s="98" t="s">
        <v>1967</v>
      </c>
      <c r="C2556" s="98" t="s">
        <v>1968</v>
      </c>
      <c r="D2556" s="98"/>
    </row>
    <row r="2557" spans="1:4" ht="12.75">
      <c r="A2557" s="98" t="s">
        <v>316</v>
      </c>
      <c r="B2557" s="98" t="s">
        <v>1969</v>
      </c>
      <c r="C2557" s="98" t="s">
        <v>1970</v>
      </c>
      <c r="D2557" s="98"/>
    </row>
    <row r="2558" spans="1:4" ht="12.75">
      <c r="A2558" s="98" t="s">
        <v>316</v>
      </c>
      <c r="B2558" s="98" t="s">
        <v>1971</v>
      </c>
      <c r="C2558" s="98" t="s">
        <v>510</v>
      </c>
      <c r="D2558" s="98"/>
    </row>
    <row r="2559" spans="1:4" ht="12.75">
      <c r="A2559" s="98" t="s">
        <v>316</v>
      </c>
      <c r="B2559" s="98" t="s">
        <v>511</v>
      </c>
      <c r="C2559" s="98" t="s">
        <v>512</v>
      </c>
      <c r="D2559" s="98"/>
    </row>
    <row r="2560" spans="1:4" ht="12.75">
      <c r="A2560" s="98" t="s">
        <v>316</v>
      </c>
      <c r="B2560" s="98" t="s">
        <v>513</v>
      </c>
      <c r="C2560" s="98" t="s">
        <v>514</v>
      </c>
      <c r="D2560" s="98"/>
    </row>
    <row r="2561" spans="1:4" ht="12.75">
      <c r="A2561" s="98" t="s">
        <v>316</v>
      </c>
      <c r="B2561" s="98" t="s">
        <v>515</v>
      </c>
      <c r="C2561" s="98" t="s">
        <v>516</v>
      </c>
      <c r="D2561" s="98"/>
    </row>
    <row r="2562" spans="1:4" ht="12.75">
      <c r="A2562" s="98" t="s">
        <v>316</v>
      </c>
      <c r="B2562" s="98" t="s">
        <v>517</v>
      </c>
      <c r="C2562" s="98" t="s">
        <v>518</v>
      </c>
      <c r="D2562" s="98"/>
    </row>
    <row r="2563" spans="1:4" ht="12.75">
      <c r="A2563" s="98" t="s">
        <v>316</v>
      </c>
      <c r="B2563" s="98" t="s">
        <v>519</v>
      </c>
      <c r="C2563" s="98" t="s">
        <v>520</v>
      </c>
      <c r="D2563" s="98"/>
    </row>
    <row r="2564" spans="1:4" ht="12.75">
      <c r="A2564" s="98" t="s">
        <v>316</v>
      </c>
      <c r="B2564" s="98" t="s">
        <v>521</v>
      </c>
      <c r="C2564" s="98" t="s">
        <v>522</v>
      </c>
      <c r="D2564" s="98"/>
    </row>
    <row r="2565" spans="1:4" ht="12.75">
      <c r="A2565" s="98" t="s">
        <v>316</v>
      </c>
      <c r="B2565" s="98" t="s">
        <v>718</v>
      </c>
      <c r="C2565" s="98" t="s">
        <v>719</v>
      </c>
      <c r="D2565" s="98"/>
    </row>
    <row r="2566" spans="1:4" ht="12.75">
      <c r="A2566" s="98" t="s">
        <v>316</v>
      </c>
      <c r="B2566" s="98" t="s">
        <v>720</v>
      </c>
      <c r="C2566" s="98" t="s">
        <v>721</v>
      </c>
      <c r="D2566" s="98"/>
    </row>
    <row r="2567" spans="1:4" ht="12.75">
      <c r="A2567" s="98" t="s">
        <v>316</v>
      </c>
      <c r="B2567" s="98" t="s">
        <v>722</v>
      </c>
      <c r="C2567" s="98" t="s">
        <v>723</v>
      </c>
      <c r="D2567" s="98"/>
    </row>
    <row r="2568" spans="1:4" ht="12.75">
      <c r="A2568" s="98" t="s">
        <v>316</v>
      </c>
      <c r="B2568" s="98" t="s">
        <v>523</v>
      </c>
      <c r="D2568" s="98"/>
    </row>
    <row r="2569" spans="1:4" ht="12.75">
      <c r="A2569" s="98" t="s">
        <v>316</v>
      </c>
      <c r="B2569" s="98" t="s">
        <v>524</v>
      </c>
      <c r="C2569" s="98" t="s">
        <v>525</v>
      </c>
      <c r="D2569" s="98"/>
    </row>
    <row r="2570" spans="1:4" ht="12.75">
      <c r="A2570" s="98" t="s">
        <v>316</v>
      </c>
      <c r="B2570" s="98" t="s">
        <v>526</v>
      </c>
      <c r="C2570" s="98" t="s">
        <v>6589</v>
      </c>
      <c r="D2570" s="98"/>
    </row>
    <row r="2571" spans="1:4" ht="12.75">
      <c r="A2571" s="98" t="s">
        <v>316</v>
      </c>
      <c r="B2571" s="98" t="s">
        <v>6590</v>
      </c>
      <c r="C2571" s="98" t="s">
        <v>6591</v>
      </c>
      <c r="D2571" s="98"/>
    </row>
    <row r="2572" spans="1:4" ht="12.75">
      <c r="A2572" s="98" t="s">
        <v>316</v>
      </c>
      <c r="B2572" s="98" t="s">
        <v>6592</v>
      </c>
      <c r="C2572" s="98" t="s">
        <v>6593</v>
      </c>
      <c r="D2572" s="98"/>
    </row>
    <row r="2573" spans="1:4" ht="12.75">
      <c r="A2573" s="98" t="s">
        <v>316</v>
      </c>
      <c r="B2573" s="98" t="s">
        <v>6594</v>
      </c>
      <c r="C2573" s="98" t="s">
        <v>8116</v>
      </c>
      <c r="D2573" s="98"/>
    </row>
    <row r="2574" spans="1:4" ht="12.75">
      <c r="A2574" s="98" t="s">
        <v>316</v>
      </c>
      <c r="B2574" s="98" t="s">
        <v>8117</v>
      </c>
      <c r="C2574" s="98" t="s">
        <v>8118</v>
      </c>
      <c r="D2574" s="98"/>
    </row>
    <row r="2575" spans="1:4" ht="12.75">
      <c r="A2575" s="98" t="s">
        <v>316</v>
      </c>
      <c r="B2575" s="98" t="s">
        <v>8119</v>
      </c>
      <c r="C2575" s="98" t="s">
        <v>4154</v>
      </c>
      <c r="D2575" s="98"/>
    </row>
    <row r="2576" spans="1:4" ht="12.75">
      <c r="A2576" s="98" t="s">
        <v>316</v>
      </c>
      <c r="B2576" s="98" t="s">
        <v>4155</v>
      </c>
      <c r="C2576" s="98" t="s">
        <v>4156</v>
      </c>
      <c r="D2576" s="98"/>
    </row>
    <row r="2577" spans="1:4" ht="12.75">
      <c r="A2577" s="98" t="s">
        <v>316</v>
      </c>
      <c r="B2577" s="98" t="s">
        <v>4155</v>
      </c>
      <c r="C2577" s="98" t="s">
        <v>4156</v>
      </c>
      <c r="D2577" s="98"/>
    </row>
    <row r="2578" spans="1:4" ht="12.75">
      <c r="A2578" s="98" t="s">
        <v>316</v>
      </c>
      <c r="B2578" s="98" t="s">
        <v>4157</v>
      </c>
      <c r="C2578" s="98" t="s">
        <v>4158</v>
      </c>
      <c r="D2578" s="98"/>
    </row>
    <row r="2579" spans="1:4" ht="12.75">
      <c r="A2579" s="98" t="s">
        <v>316</v>
      </c>
      <c r="B2579" s="98" t="s">
        <v>4159</v>
      </c>
      <c r="C2579" s="98" t="s">
        <v>4160</v>
      </c>
      <c r="D2579" s="98"/>
    </row>
    <row r="2580" spans="1:4" ht="12.75">
      <c r="A2580" s="98" t="s">
        <v>316</v>
      </c>
      <c r="B2580" s="98" t="s">
        <v>4076</v>
      </c>
      <c r="C2580" s="98" t="s">
        <v>4077</v>
      </c>
      <c r="D2580" s="98"/>
    </row>
    <row r="2581" spans="1:4" ht="12.75">
      <c r="A2581" s="98" t="s">
        <v>316</v>
      </c>
      <c r="B2581" s="98" t="s">
        <v>4078</v>
      </c>
      <c r="C2581" s="98" t="s">
        <v>4079</v>
      </c>
      <c r="D2581" s="98"/>
    </row>
    <row r="2582" spans="1:4" ht="12.75">
      <c r="A2582" s="98" t="s">
        <v>316</v>
      </c>
      <c r="B2582" s="98" t="s">
        <v>4080</v>
      </c>
      <c r="C2582" s="98" t="s">
        <v>4081</v>
      </c>
      <c r="D2582" s="98"/>
    </row>
    <row r="2583" spans="1:4" ht="12.75">
      <c r="A2583" s="98" t="s">
        <v>316</v>
      </c>
      <c r="B2583" s="98" t="s">
        <v>6371</v>
      </c>
      <c r="C2583" s="98" t="s">
        <v>6372</v>
      </c>
      <c r="D2583" s="98"/>
    </row>
    <row r="2584" spans="1:4" ht="12.75">
      <c r="A2584" s="98" t="s">
        <v>316</v>
      </c>
      <c r="B2584" s="98" t="s">
        <v>4604</v>
      </c>
      <c r="C2584" s="98" t="s">
        <v>4605</v>
      </c>
      <c r="D2584" s="98"/>
    </row>
    <row r="2585" spans="1:4" ht="12.75">
      <c r="A2585" s="98" t="s">
        <v>316</v>
      </c>
      <c r="B2585" s="98" t="s">
        <v>9190</v>
      </c>
      <c r="C2585" s="98" t="s">
        <v>9191</v>
      </c>
      <c r="D2585" s="98"/>
    </row>
    <row r="2586" spans="1:4" ht="12.75">
      <c r="A2586" s="98" t="s">
        <v>316</v>
      </c>
      <c r="B2586" s="98" t="s">
        <v>9192</v>
      </c>
      <c r="C2586" s="98" t="s">
        <v>9193</v>
      </c>
      <c r="D2586" s="98"/>
    </row>
    <row r="2587" spans="1:4" ht="12.75">
      <c r="A2587" s="98" t="s">
        <v>316</v>
      </c>
      <c r="B2587" s="98" t="s">
        <v>9194</v>
      </c>
      <c r="C2587" s="98" t="s">
        <v>9195</v>
      </c>
      <c r="D2587" s="98"/>
    </row>
    <row r="2588" spans="1:4" ht="12.75">
      <c r="A2588" s="98" t="s">
        <v>316</v>
      </c>
      <c r="B2588" s="98" t="s">
        <v>4161</v>
      </c>
      <c r="C2588" s="98" t="s">
        <v>8215</v>
      </c>
      <c r="D2588" s="98"/>
    </row>
    <row r="2589" spans="1:4" ht="12.75">
      <c r="A2589" s="98" t="s">
        <v>316</v>
      </c>
      <c r="B2589" s="98" t="s">
        <v>4162</v>
      </c>
      <c r="C2589" s="98" t="s">
        <v>8231</v>
      </c>
      <c r="D2589" s="98"/>
    </row>
    <row r="2590" spans="1:4" ht="12.75">
      <c r="A2590" s="98" t="s">
        <v>316</v>
      </c>
      <c r="B2590" s="98" t="s">
        <v>4163</v>
      </c>
      <c r="C2590" s="98" t="s">
        <v>4164</v>
      </c>
      <c r="D2590" s="98"/>
    </row>
    <row r="2591" spans="1:4" ht="12.75">
      <c r="A2591" s="98" t="s">
        <v>316</v>
      </c>
      <c r="B2591" s="98" t="s">
        <v>4165</v>
      </c>
      <c r="C2591" s="98" t="s">
        <v>4166</v>
      </c>
      <c r="D2591" s="98"/>
    </row>
    <row r="2592" spans="1:4" ht="12.75">
      <c r="A2592" s="98" t="s">
        <v>316</v>
      </c>
      <c r="B2592" s="98" t="s">
        <v>4167</v>
      </c>
      <c r="C2592" s="98" t="s">
        <v>4168</v>
      </c>
      <c r="D2592" s="98"/>
    </row>
    <row r="2593" spans="1:4" ht="12.75">
      <c r="A2593" s="98" t="s">
        <v>316</v>
      </c>
      <c r="B2593" s="98" t="s">
        <v>9196</v>
      </c>
      <c r="C2593" s="98" t="s">
        <v>9197</v>
      </c>
      <c r="D2593" s="98"/>
    </row>
    <row r="2594" spans="1:4" ht="12.75">
      <c r="A2594" s="98" t="s">
        <v>316</v>
      </c>
      <c r="B2594" s="98" t="s">
        <v>9198</v>
      </c>
      <c r="C2594" s="98" t="s">
        <v>9199</v>
      </c>
      <c r="D2594" s="98"/>
    </row>
    <row r="2595" spans="1:4" ht="12.75">
      <c r="A2595" s="98" t="s">
        <v>316</v>
      </c>
      <c r="B2595" s="98" t="s">
        <v>2721</v>
      </c>
      <c r="C2595" s="98" t="s">
        <v>2722</v>
      </c>
      <c r="D2595" s="98"/>
    </row>
    <row r="2596" spans="1:4" ht="12.75">
      <c r="A2596" s="98" t="s">
        <v>316</v>
      </c>
      <c r="B2596" s="98" t="s">
        <v>6373</v>
      </c>
      <c r="C2596" s="98" t="s">
        <v>6374</v>
      </c>
      <c r="D2596" s="98"/>
    </row>
    <row r="2597" spans="1:4" ht="12.75">
      <c r="A2597" s="98" t="s">
        <v>316</v>
      </c>
      <c r="B2597" s="98" t="s">
        <v>1940</v>
      </c>
      <c r="C2597" s="98" t="s">
        <v>1941</v>
      </c>
      <c r="D2597" s="98"/>
    </row>
    <row r="2598" spans="1:4" ht="12.75">
      <c r="A2598" s="98" t="s">
        <v>316</v>
      </c>
      <c r="B2598" s="98" t="s">
        <v>9200</v>
      </c>
      <c r="C2598" s="98" t="s">
        <v>9201</v>
      </c>
      <c r="D2598" s="98"/>
    </row>
    <row r="2599" spans="1:4" ht="12.75">
      <c r="A2599" s="98" t="s">
        <v>316</v>
      </c>
      <c r="B2599" s="98" t="s">
        <v>60</v>
      </c>
      <c r="C2599" s="98" t="s">
        <v>61</v>
      </c>
      <c r="D2599" s="98"/>
    </row>
    <row r="2600" spans="1:4" ht="12.75">
      <c r="A2600" s="98" t="s">
        <v>316</v>
      </c>
      <c r="B2600" s="98" t="s">
        <v>2723</v>
      </c>
      <c r="C2600" s="98" t="s">
        <v>2724</v>
      </c>
      <c r="D2600" s="98"/>
    </row>
    <row r="2601" spans="1:4" ht="12.75">
      <c r="A2601" s="98" t="s">
        <v>316</v>
      </c>
      <c r="B2601" s="98" t="s">
        <v>9202</v>
      </c>
      <c r="C2601" s="98" t="s">
        <v>9203</v>
      </c>
      <c r="D2601" s="98"/>
    </row>
    <row r="2602" spans="1:4" ht="12.75">
      <c r="A2602" s="98" t="s">
        <v>316</v>
      </c>
      <c r="B2602" s="98" t="s">
        <v>9204</v>
      </c>
      <c r="C2602" s="98" t="s">
        <v>7816</v>
      </c>
      <c r="D2602" s="98"/>
    </row>
    <row r="2603" spans="1:4" ht="12.75">
      <c r="A2603" s="98" t="s">
        <v>316</v>
      </c>
      <c r="B2603" s="98" t="s">
        <v>9205</v>
      </c>
      <c r="C2603" s="98" t="s">
        <v>9206</v>
      </c>
      <c r="D2603" s="98"/>
    </row>
    <row r="2604" spans="1:4" ht="12.75">
      <c r="A2604" s="98" t="s">
        <v>316</v>
      </c>
      <c r="B2604" s="98" t="s">
        <v>2725</v>
      </c>
      <c r="C2604" s="98" t="s">
        <v>2726</v>
      </c>
      <c r="D2604" s="98"/>
    </row>
    <row r="2605" spans="1:4" ht="12.75">
      <c r="A2605" s="98" t="s">
        <v>316</v>
      </c>
      <c r="B2605" s="98" t="s">
        <v>2727</v>
      </c>
      <c r="C2605" s="98" t="s">
        <v>2728</v>
      </c>
      <c r="D2605" s="98"/>
    </row>
    <row r="2606" spans="1:4" ht="12.75">
      <c r="A2606" s="98" t="s">
        <v>316</v>
      </c>
      <c r="B2606" s="98" t="s">
        <v>2729</v>
      </c>
      <c r="C2606" s="98" t="s">
        <v>1894</v>
      </c>
      <c r="D2606" s="98"/>
    </row>
    <row r="2607" spans="1:4" ht="12.75">
      <c r="A2607" s="98" t="s">
        <v>316</v>
      </c>
      <c r="B2607" s="98" t="s">
        <v>2730</v>
      </c>
      <c r="C2607" s="98" t="s">
        <v>2731</v>
      </c>
      <c r="D2607" s="98"/>
    </row>
    <row r="2608" spans="1:4" ht="12.75">
      <c r="A2608" s="98" t="s">
        <v>316</v>
      </c>
      <c r="B2608" s="98" t="s">
        <v>724</v>
      </c>
      <c r="C2608" s="98" t="s">
        <v>725</v>
      </c>
      <c r="D2608" s="98"/>
    </row>
    <row r="2609" spans="1:4" ht="12.75">
      <c r="A2609" s="98" t="s">
        <v>316</v>
      </c>
      <c r="B2609" s="98" t="s">
        <v>6924</v>
      </c>
      <c r="C2609" s="98" t="s">
        <v>6925</v>
      </c>
      <c r="D2609" s="98"/>
    </row>
    <row r="2610" spans="1:4" ht="12.75">
      <c r="A2610" s="98" t="s">
        <v>316</v>
      </c>
      <c r="B2610" s="98" t="s">
        <v>6926</v>
      </c>
      <c r="C2610" s="98" t="s">
        <v>6927</v>
      </c>
      <c r="D2610" s="98"/>
    </row>
    <row r="2611" spans="1:4" ht="12.75">
      <c r="A2611" s="98" t="s">
        <v>316</v>
      </c>
      <c r="B2611" s="98" t="s">
        <v>6928</v>
      </c>
      <c r="C2611" s="98" t="s">
        <v>6929</v>
      </c>
      <c r="D2611" s="98"/>
    </row>
    <row r="2612" spans="1:4" ht="12.75">
      <c r="A2612" s="98" t="s">
        <v>316</v>
      </c>
      <c r="B2612" s="98" t="s">
        <v>6930</v>
      </c>
      <c r="C2612" s="98" t="s">
        <v>6931</v>
      </c>
      <c r="D2612" s="98"/>
    </row>
    <row r="2613" spans="1:4" ht="12.75">
      <c r="A2613" s="98" t="s">
        <v>316</v>
      </c>
      <c r="B2613" s="98" t="s">
        <v>6932</v>
      </c>
      <c r="C2613" s="98" t="s">
        <v>6933</v>
      </c>
      <c r="D2613" s="98"/>
    </row>
    <row r="2614" spans="1:4" ht="12.75">
      <c r="A2614" s="98" t="s">
        <v>316</v>
      </c>
      <c r="B2614" s="98" t="s">
        <v>6934</v>
      </c>
      <c r="C2614" s="98" t="s">
        <v>6935</v>
      </c>
      <c r="D2614" s="98"/>
    </row>
    <row r="2615" spans="1:4" ht="12.75">
      <c r="A2615" s="98" t="s">
        <v>316</v>
      </c>
      <c r="B2615" s="98" t="s">
        <v>9207</v>
      </c>
      <c r="C2615" s="98" t="s">
        <v>9208</v>
      </c>
      <c r="D2615" s="98"/>
    </row>
    <row r="2616" spans="1:4" ht="12.75">
      <c r="A2616" s="98" t="s">
        <v>316</v>
      </c>
      <c r="B2616" s="98" t="s">
        <v>9207</v>
      </c>
      <c r="C2616" s="98" t="s">
        <v>9208</v>
      </c>
      <c r="D2616" s="98"/>
    </row>
    <row r="2617" spans="1:4" ht="12.75">
      <c r="A2617" s="98" t="s">
        <v>316</v>
      </c>
      <c r="B2617" s="98" t="s">
        <v>9209</v>
      </c>
      <c r="C2617" s="98" t="s">
        <v>9210</v>
      </c>
      <c r="D2617" s="98"/>
    </row>
    <row r="2618" spans="1:4" ht="12.75">
      <c r="A2618" s="98" t="s">
        <v>316</v>
      </c>
      <c r="B2618" s="98" t="s">
        <v>9209</v>
      </c>
      <c r="C2618" s="98" t="s">
        <v>9210</v>
      </c>
      <c r="D2618" s="98"/>
    </row>
    <row r="2619" spans="1:4" ht="12.75">
      <c r="A2619" s="98" t="s">
        <v>316</v>
      </c>
      <c r="B2619" s="98" t="s">
        <v>9211</v>
      </c>
      <c r="C2619" s="98" t="s">
        <v>9212</v>
      </c>
      <c r="D2619" s="98"/>
    </row>
    <row r="2620" spans="1:4" ht="12.75">
      <c r="A2620" s="98" t="s">
        <v>316</v>
      </c>
      <c r="B2620" s="98" t="s">
        <v>9211</v>
      </c>
      <c r="C2620" s="98" t="s">
        <v>9212</v>
      </c>
      <c r="D2620" s="98"/>
    </row>
    <row r="2621" spans="1:4" ht="12.75">
      <c r="A2621" s="98" t="s">
        <v>316</v>
      </c>
      <c r="B2621" s="98" t="s">
        <v>9213</v>
      </c>
      <c r="C2621" s="98" t="s">
        <v>9214</v>
      </c>
      <c r="D2621" s="98"/>
    </row>
    <row r="2622" spans="1:4" ht="12.75">
      <c r="A2622" s="98" t="s">
        <v>316</v>
      </c>
      <c r="B2622" s="98" t="s">
        <v>9213</v>
      </c>
      <c r="C2622" s="98" t="s">
        <v>9214</v>
      </c>
      <c r="D2622" s="98"/>
    </row>
    <row r="2623" spans="1:4" ht="12.75">
      <c r="A2623" s="98" t="s">
        <v>316</v>
      </c>
      <c r="B2623" s="98" t="s">
        <v>9215</v>
      </c>
      <c r="C2623" s="98" t="s">
        <v>9216</v>
      </c>
      <c r="D2623" s="98"/>
    </row>
    <row r="2624" spans="1:4" ht="12.75">
      <c r="A2624" s="98" t="s">
        <v>316</v>
      </c>
      <c r="B2624" s="98" t="s">
        <v>9215</v>
      </c>
      <c r="C2624" s="98" t="s">
        <v>9216</v>
      </c>
      <c r="D2624" s="98"/>
    </row>
    <row r="2625" spans="1:4" ht="12.75">
      <c r="A2625" s="98" t="s">
        <v>316</v>
      </c>
      <c r="B2625" s="98" t="s">
        <v>9217</v>
      </c>
      <c r="C2625" s="98" t="s">
        <v>9218</v>
      </c>
      <c r="D2625" s="98"/>
    </row>
    <row r="2626" spans="1:4" ht="12.75">
      <c r="A2626" s="98" t="s">
        <v>316</v>
      </c>
      <c r="B2626" s="98" t="s">
        <v>9217</v>
      </c>
      <c r="C2626" s="98" t="s">
        <v>9218</v>
      </c>
      <c r="D2626" s="98"/>
    </row>
    <row r="2627" spans="1:4" ht="12.75">
      <c r="A2627" s="98" t="s">
        <v>316</v>
      </c>
      <c r="B2627" s="98" t="s">
        <v>9219</v>
      </c>
      <c r="C2627" s="98" t="s">
        <v>9220</v>
      </c>
      <c r="D2627" s="98"/>
    </row>
    <row r="2628" spans="1:4" ht="12.75">
      <c r="A2628" s="98" t="s">
        <v>316</v>
      </c>
      <c r="B2628" s="98" t="s">
        <v>9219</v>
      </c>
      <c r="C2628" s="98" t="s">
        <v>9220</v>
      </c>
      <c r="D2628" s="98"/>
    </row>
    <row r="2629" spans="1:4" ht="12.75">
      <c r="A2629" s="98" t="s">
        <v>316</v>
      </c>
      <c r="B2629" s="98" t="s">
        <v>9221</v>
      </c>
      <c r="C2629" s="98" t="s">
        <v>9222</v>
      </c>
      <c r="D2629" s="98"/>
    </row>
    <row r="2630" spans="1:4" ht="12.75">
      <c r="A2630" s="98" t="s">
        <v>316</v>
      </c>
      <c r="B2630" s="98" t="s">
        <v>9221</v>
      </c>
      <c r="C2630" s="98" t="s">
        <v>9222</v>
      </c>
      <c r="D2630" s="98"/>
    </row>
    <row r="2631" spans="1:4" ht="12.75">
      <c r="A2631" s="98" t="s">
        <v>316</v>
      </c>
      <c r="B2631" s="98" t="s">
        <v>9223</v>
      </c>
      <c r="C2631" s="98" t="s">
        <v>6181</v>
      </c>
      <c r="D2631" s="98"/>
    </row>
    <row r="2632" spans="1:4" ht="12.75">
      <c r="A2632" s="98" t="s">
        <v>316</v>
      </c>
      <c r="B2632" s="98" t="s">
        <v>9223</v>
      </c>
      <c r="C2632" s="98" t="s">
        <v>6181</v>
      </c>
      <c r="D2632" s="98"/>
    </row>
    <row r="2633" spans="1:4" ht="12.75">
      <c r="A2633" s="98" t="s">
        <v>316</v>
      </c>
      <c r="B2633" s="98" t="s">
        <v>9224</v>
      </c>
      <c r="C2633" s="98" t="s">
        <v>9179</v>
      </c>
      <c r="D2633" s="98"/>
    </row>
    <row r="2634" spans="1:4" ht="12.75">
      <c r="A2634" s="98" t="s">
        <v>316</v>
      </c>
      <c r="B2634" s="98" t="s">
        <v>9224</v>
      </c>
      <c r="C2634" s="98" t="s">
        <v>9179</v>
      </c>
      <c r="D2634" s="98"/>
    </row>
    <row r="2635" spans="1:4" ht="12.75">
      <c r="A2635" s="98" t="s">
        <v>316</v>
      </c>
      <c r="B2635" s="98" t="s">
        <v>9225</v>
      </c>
      <c r="C2635" s="98" t="s">
        <v>9180</v>
      </c>
      <c r="D2635" s="98"/>
    </row>
    <row r="2636" spans="1:4" ht="12.75">
      <c r="A2636" s="98" t="s">
        <v>316</v>
      </c>
      <c r="B2636" s="98" t="s">
        <v>9225</v>
      </c>
      <c r="C2636" s="98" t="s">
        <v>9180</v>
      </c>
      <c r="D2636" s="98"/>
    </row>
    <row r="2637" spans="1:4" ht="12.75">
      <c r="A2637" s="98" t="s">
        <v>316</v>
      </c>
      <c r="B2637" s="98" t="s">
        <v>9226</v>
      </c>
      <c r="C2637" s="98" t="s">
        <v>9227</v>
      </c>
      <c r="D2637" s="98"/>
    </row>
    <row r="2638" spans="1:4" ht="12.75">
      <c r="A2638" s="98" t="s">
        <v>316</v>
      </c>
      <c r="B2638" s="98" t="s">
        <v>9226</v>
      </c>
      <c r="C2638" s="98" t="s">
        <v>9227</v>
      </c>
      <c r="D2638" s="98"/>
    </row>
    <row r="2639" spans="1:4" ht="12.75">
      <c r="A2639" s="98" t="s">
        <v>316</v>
      </c>
      <c r="B2639" s="98" t="s">
        <v>9228</v>
      </c>
      <c r="C2639" s="98" t="s">
        <v>9229</v>
      </c>
      <c r="D2639" s="98"/>
    </row>
    <row r="2640" spans="1:4" ht="12.75">
      <c r="A2640" s="98" t="s">
        <v>316</v>
      </c>
      <c r="B2640" s="98" t="s">
        <v>9228</v>
      </c>
      <c r="C2640" s="98" t="s">
        <v>9229</v>
      </c>
      <c r="D2640" s="98"/>
    </row>
    <row r="2641" spans="1:4" ht="12.75">
      <c r="A2641" s="98" t="s">
        <v>316</v>
      </c>
      <c r="B2641" s="98" t="s">
        <v>9230</v>
      </c>
      <c r="C2641" s="98" t="s">
        <v>9231</v>
      </c>
      <c r="D2641" s="98"/>
    </row>
    <row r="2642" spans="1:4" ht="12.75">
      <c r="A2642" s="98" t="s">
        <v>316</v>
      </c>
      <c r="B2642" s="98" t="s">
        <v>9230</v>
      </c>
      <c r="C2642" s="98" t="s">
        <v>9232</v>
      </c>
      <c r="D2642" s="98"/>
    </row>
    <row r="2643" spans="1:4" ht="12.75">
      <c r="A2643" s="98" t="s">
        <v>316</v>
      </c>
      <c r="B2643" s="98" t="s">
        <v>9233</v>
      </c>
      <c r="C2643" s="98" t="s">
        <v>9184</v>
      </c>
      <c r="D2643" s="98"/>
    </row>
    <row r="2644" spans="1:4" ht="12.75">
      <c r="A2644" s="98" t="s">
        <v>316</v>
      </c>
      <c r="B2644" s="98" t="s">
        <v>9233</v>
      </c>
      <c r="C2644" s="98" t="s">
        <v>9184</v>
      </c>
      <c r="D2644" s="98"/>
    </row>
    <row r="2645" spans="1:4" ht="12.75">
      <c r="A2645" s="98" t="s">
        <v>316</v>
      </c>
      <c r="B2645" s="98" t="s">
        <v>9234</v>
      </c>
      <c r="C2645" s="98" t="s">
        <v>9235</v>
      </c>
      <c r="D2645" s="98"/>
    </row>
    <row r="2646" spans="1:4" ht="12.75">
      <c r="A2646" s="98" t="s">
        <v>316</v>
      </c>
      <c r="B2646" s="98" t="s">
        <v>9234</v>
      </c>
      <c r="C2646" s="98" t="s">
        <v>9235</v>
      </c>
      <c r="D2646" s="98"/>
    </row>
    <row r="2647" spans="1:4" ht="12.75">
      <c r="A2647" s="98" t="s">
        <v>316</v>
      </c>
      <c r="B2647" s="98" t="s">
        <v>9236</v>
      </c>
      <c r="C2647" s="98" t="s">
        <v>9237</v>
      </c>
      <c r="D2647" s="98"/>
    </row>
    <row r="2648" spans="1:4" ht="12.75">
      <c r="A2648" s="98" t="s">
        <v>316</v>
      </c>
      <c r="B2648" s="98" t="s">
        <v>9236</v>
      </c>
      <c r="C2648" s="98" t="s">
        <v>9237</v>
      </c>
      <c r="D2648" s="98"/>
    </row>
    <row r="2649" spans="1:4" ht="12.75">
      <c r="A2649" s="98" t="s">
        <v>316</v>
      </c>
      <c r="B2649" s="98" t="s">
        <v>9238</v>
      </c>
      <c r="C2649" s="98" t="s">
        <v>9187</v>
      </c>
      <c r="D2649" s="98"/>
    </row>
    <row r="2650" spans="1:4" ht="12.75">
      <c r="A2650" s="98" t="s">
        <v>316</v>
      </c>
      <c r="B2650" s="98" t="s">
        <v>9238</v>
      </c>
      <c r="C2650" s="98" t="s">
        <v>9187</v>
      </c>
      <c r="D2650" s="98"/>
    </row>
    <row r="2651" spans="1:4" ht="12.75">
      <c r="A2651" s="98" t="s">
        <v>316</v>
      </c>
      <c r="B2651" s="98" t="s">
        <v>9239</v>
      </c>
      <c r="C2651" s="98" t="s">
        <v>9240</v>
      </c>
      <c r="D2651" s="98"/>
    </row>
    <row r="2652" spans="1:4" ht="12.75">
      <c r="A2652" s="98" t="s">
        <v>316</v>
      </c>
      <c r="B2652" s="98" t="s">
        <v>9239</v>
      </c>
      <c r="C2652" s="98" t="s">
        <v>9240</v>
      </c>
      <c r="D2652" s="98"/>
    </row>
    <row r="2653" spans="1:4" ht="12.75">
      <c r="A2653" s="98" t="s">
        <v>316</v>
      </c>
      <c r="B2653" s="98" t="s">
        <v>9241</v>
      </c>
      <c r="C2653" s="98" t="s">
        <v>9242</v>
      </c>
      <c r="D2653" s="98"/>
    </row>
    <row r="2654" spans="1:4" ht="12.75">
      <c r="A2654" s="98" t="s">
        <v>316</v>
      </c>
      <c r="B2654" s="98" t="s">
        <v>9241</v>
      </c>
      <c r="C2654" s="98" t="s">
        <v>9242</v>
      </c>
      <c r="D2654" s="98"/>
    </row>
    <row r="2655" spans="1:4" ht="12.75">
      <c r="A2655" s="98" t="s">
        <v>316</v>
      </c>
      <c r="B2655" s="98" t="s">
        <v>9243</v>
      </c>
      <c r="C2655" s="98" t="s">
        <v>9244</v>
      </c>
      <c r="D2655" s="98"/>
    </row>
    <row r="2656" spans="1:4" ht="12.75">
      <c r="A2656" s="98" t="s">
        <v>316</v>
      </c>
      <c r="B2656" s="98" t="s">
        <v>9243</v>
      </c>
      <c r="C2656" s="98" t="s">
        <v>9244</v>
      </c>
      <c r="D2656" s="98"/>
    </row>
    <row r="2657" spans="1:4" ht="12.75">
      <c r="A2657" s="98" t="s">
        <v>316</v>
      </c>
      <c r="B2657" s="98" t="s">
        <v>4624</v>
      </c>
      <c r="C2657" s="98" t="s">
        <v>4625</v>
      </c>
      <c r="D2657" s="98"/>
    </row>
    <row r="2658" spans="1:4" ht="12.75">
      <c r="A2658" s="98" t="s">
        <v>316</v>
      </c>
      <c r="B2658" s="98" t="s">
        <v>2732</v>
      </c>
      <c r="C2658" s="98" t="s">
        <v>2733</v>
      </c>
      <c r="D2658" s="98"/>
    </row>
    <row r="2659" spans="1:4" ht="12.75">
      <c r="A2659" s="98" t="s">
        <v>316</v>
      </c>
      <c r="B2659" s="98" t="s">
        <v>2734</v>
      </c>
      <c r="C2659" s="98" t="s">
        <v>2735</v>
      </c>
      <c r="D2659" s="98"/>
    </row>
    <row r="2660" spans="1:4" ht="12.75">
      <c r="A2660" s="98" t="s">
        <v>316</v>
      </c>
      <c r="B2660" s="98" t="s">
        <v>2361</v>
      </c>
      <c r="C2660" s="98" t="s">
        <v>2362</v>
      </c>
      <c r="D2660" s="98"/>
    </row>
    <row r="2661" spans="1:4" ht="12.75">
      <c r="A2661" s="98" t="s">
        <v>316</v>
      </c>
      <c r="B2661" s="98" t="s">
        <v>2736</v>
      </c>
      <c r="C2661" s="98" t="s">
        <v>2737</v>
      </c>
      <c r="D2661" s="98"/>
    </row>
    <row r="2662" spans="1:4" ht="12.75">
      <c r="A2662" s="98" t="s">
        <v>316</v>
      </c>
      <c r="B2662" s="98" t="s">
        <v>2738</v>
      </c>
      <c r="C2662" s="98" t="s">
        <v>2739</v>
      </c>
      <c r="D2662" s="98"/>
    </row>
    <row r="2663" spans="1:4" ht="12.75">
      <c r="A2663" s="98" t="s">
        <v>316</v>
      </c>
      <c r="B2663" s="98" t="s">
        <v>2740</v>
      </c>
      <c r="C2663" s="98" t="s">
        <v>2741</v>
      </c>
      <c r="D2663" s="98"/>
    </row>
    <row r="2664" spans="1:4" ht="12.75">
      <c r="A2664" s="98" t="s">
        <v>316</v>
      </c>
      <c r="B2664" s="98" t="s">
        <v>2742</v>
      </c>
      <c r="C2664" s="98" t="s">
        <v>2743</v>
      </c>
      <c r="D2664" s="98"/>
    </row>
    <row r="2665" spans="1:4" ht="12.75">
      <c r="A2665" s="98" t="s">
        <v>316</v>
      </c>
      <c r="B2665" s="98" t="s">
        <v>2744</v>
      </c>
      <c r="C2665" s="98" t="s">
        <v>2745</v>
      </c>
      <c r="D2665" s="98"/>
    </row>
    <row r="2666" spans="1:4" ht="12.75">
      <c r="A2666" s="98" t="s">
        <v>316</v>
      </c>
      <c r="B2666" s="98" t="s">
        <v>2746</v>
      </c>
      <c r="C2666" s="98" t="s">
        <v>2747</v>
      </c>
      <c r="D2666" s="98"/>
    </row>
    <row r="2667" spans="1:4" ht="12.75">
      <c r="A2667" s="98" t="s">
        <v>316</v>
      </c>
      <c r="B2667" s="98" t="s">
        <v>2748</v>
      </c>
      <c r="C2667" s="98" t="s">
        <v>2749</v>
      </c>
      <c r="D2667" s="98"/>
    </row>
    <row r="2668" spans="1:4" ht="12.75">
      <c r="A2668" s="98" t="s">
        <v>316</v>
      </c>
      <c r="B2668" s="98" t="s">
        <v>2750</v>
      </c>
      <c r="C2668" s="98" t="s">
        <v>2751</v>
      </c>
      <c r="D2668" s="98"/>
    </row>
    <row r="2669" spans="1:4" ht="12.75">
      <c r="A2669" s="98" t="s">
        <v>316</v>
      </c>
      <c r="B2669" s="98" t="s">
        <v>2752</v>
      </c>
      <c r="C2669" s="98" t="s">
        <v>2753</v>
      </c>
      <c r="D2669" s="98"/>
    </row>
    <row r="2670" spans="1:4" ht="12.75">
      <c r="A2670" s="98" t="s">
        <v>316</v>
      </c>
      <c r="B2670" s="98" t="s">
        <v>2754</v>
      </c>
      <c r="C2670" s="98" t="s">
        <v>2755</v>
      </c>
      <c r="D2670" s="98"/>
    </row>
    <row r="2671" spans="1:4" ht="12.75">
      <c r="A2671" s="98" t="s">
        <v>316</v>
      </c>
      <c r="B2671" s="98" t="s">
        <v>1640</v>
      </c>
      <c r="C2671" s="98" t="s">
        <v>1641</v>
      </c>
      <c r="D2671" s="98"/>
    </row>
    <row r="2672" spans="1:4" ht="12.75">
      <c r="A2672" s="98" t="s">
        <v>316</v>
      </c>
      <c r="B2672" s="98" t="s">
        <v>2756</v>
      </c>
      <c r="C2672" s="98" t="s">
        <v>2757</v>
      </c>
      <c r="D2672" s="98"/>
    </row>
    <row r="2673" spans="1:4" ht="12.75">
      <c r="A2673" s="98" t="s">
        <v>316</v>
      </c>
      <c r="B2673" s="98" t="s">
        <v>2758</v>
      </c>
      <c r="C2673" s="98" t="s">
        <v>2759</v>
      </c>
      <c r="D2673" s="98"/>
    </row>
    <row r="2674" spans="1:4" ht="12.75">
      <c r="A2674" s="98" t="s">
        <v>316</v>
      </c>
      <c r="B2674" s="98" t="s">
        <v>2760</v>
      </c>
      <c r="C2674" s="98" t="s">
        <v>2761</v>
      </c>
      <c r="D2674" s="98"/>
    </row>
    <row r="2675" spans="1:4" ht="12.75">
      <c r="A2675" s="98" t="s">
        <v>316</v>
      </c>
      <c r="B2675" s="98" t="s">
        <v>2762</v>
      </c>
      <c r="C2675" s="98" t="s">
        <v>2763</v>
      </c>
      <c r="D2675" s="98"/>
    </row>
    <row r="2676" spans="1:4" ht="12.75">
      <c r="A2676" s="98" t="s">
        <v>316</v>
      </c>
      <c r="B2676" s="98" t="s">
        <v>2764</v>
      </c>
      <c r="C2676" s="98" t="s">
        <v>2765</v>
      </c>
      <c r="D2676" s="98"/>
    </row>
    <row r="2677" spans="1:4" ht="12.75">
      <c r="A2677" s="98" t="s">
        <v>316</v>
      </c>
      <c r="B2677" s="98" t="s">
        <v>2766</v>
      </c>
      <c r="C2677" s="98" t="s">
        <v>2767</v>
      </c>
      <c r="D2677" s="98"/>
    </row>
    <row r="2678" spans="1:4" ht="12.75">
      <c r="A2678" s="98" t="s">
        <v>316</v>
      </c>
      <c r="B2678" s="98" t="s">
        <v>2768</v>
      </c>
      <c r="C2678" s="98" t="s">
        <v>6557</v>
      </c>
      <c r="D2678" s="98"/>
    </row>
    <row r="2679" spans="1:4" ht="12.75">
      <c r="A2679" s="98" t="s">
        <v>316</v>
      </c>
      <c r="B2679" s="98" t="s">
        <v>2769</v>
      </c>
      <c r="C2679" s="98" t="s">
        <v>2770</v>
      </c>
      <c r="D2679" s="98"/>
    </row>
    <row r="2680" spans="1:4" ht="12.75">
      <c r="A2680" s="98" t="s">
        <v>316</v>
      </c>
      <c r="B2680" s="98" t="s">
        <v>2771</v>
      </c>
      <c r="C2680" s="98" t="s">
        <v>2772</v>
      </c>
      <c r="D2680" s="98"/>
    </row>
    <row r="2681" spans="1:4" ht="12.75">
      <c r="A2681" s="98" t="s">
        <v>316</v>
      </c>
      <c r="B2681" s="98" t="s">
        <v>2773</v>
      </c>
      <c r="C2681" s="98" t="s">
        <v>2774</v>
      </c>
      <c r="D2681" s="98"/>
    </row>
    <row r="2682" spans="1:4" ht="12.75">
      <c r="A2682" s="98" t="s">
        <v>316</v>
      </c>
      <c r="B2682" s="98" t="s">
        <v>2775</v>
      </c>
      <c r="C2682" s="98" t="s">
        <v>2776</v>
      </c>
      <c r="D2682" s="98"/>
    </row>
    <row r="2683" spans="1:4" ht="12.75">
      <c r="A2683" s="98" t="s">
        <v>316</v>
      </c>
      <c r="B2683" s="98" t="s">
        <v>2777</v>
      </c>
      <c r="C2683" s="98" t="s">
        <v>2778</v>
      </c>
      <c r="D2683" s="98"/>
    </row>
    <row r="2684" spans="1:4" ht="12.75">
      <c r="A2684" s="98" t="s">
        <v>316</v>
      </c>
      <c r="B2684" s="98" t="s">
        <v>2779</v>
      </c>
      <c r="C2684" s="98" t="s">
        <v>2780</v>
      </c>
      <c r="D2684" s="98"/>
    </row>
    <row r="2685" spans="1:4" ht="12.75">
      <c r="A2685" s="98" t="s">
        <v>316</v>
      </c>
      <c r="B2685" s="98" t="s">
        <v>2781</v>
      </c>
      <c r="C2685" s="98" t="s">
        <v>2782</v>
      </c>
      <c r="D2685" s="98"/>
    </row>
    <row r="2686" spans="1:4" ht="12.75">
      <c r="A2686" s="98" t="s">
        <v>316</v>
      </c>
      <c r="B2686" s="98" t="s">
        <v>2783</v>
      </c>
      <c r="C2686" s="98" t="s">
        <v>2784</v>
      </c>
      <c r="D2686" s="98"/>
    </row>
    <row r="2687" spans="1:4" ht="12.75">
      <c r="A2687" s="98" t="s">
        <v>316</v>
      </c>
      <c r="B2687" s="98" t="s">
        <v>2785</v>
      </c>
      <c r="C2687" s="98" t="s">
        <v>2786</v>
      </c>
      <c r="D2687" s="98"/>
    </row>
    <row r="2688" spans="1:4" ht="12.75">
      <c r="A2688" s="98" t="s">
        <v>316</v>
      </c>
      <c r="B2688" s="98" t="s">
        <v>2787</v>
      </c>
      <c r="C2688" s="98" t="s">
        <v>8340</v>
      </c>
      <c r="D2688" s="98"/>
    </row>
    <row r="2689" spans="1:4" ht="12.75">
      <c r="A2689" s="98" t="s">
        <v>316</v>
      </c>
      <c r="B2689" s="98" t="s">
        <v>2788</v>
      </c>
      <c r="C2689" s="98" t="s">
        <v>2789</v>
      </c>
      <c r="D2689" s="98"/>
    </row>
    <row r="2690" spans="1:4" ht="12.75">
      <c r="A2690" s="98" t="s">
        <v>316</v>
      </c>
      <c r="B2690" s="98" t="s">
        <v>7720</v>
      </c>
      <c r="C2690" s="98" t="s">
        <v>2722</v>
      </c>
      <c r="D2690" s="98"/>
    </row>
    <row r="2691" spans="1:4" ht="12.75">
      <c r="A2691" s="98" t="s">
        <v>316</v>
      </c>
      <c r="B2691" s="98" t="s">
        <v>2790</v>
      </c>
      <c r="C2691" s="98" t="s">
        <v>2791</v>
      </c>
      <c r="D2691" s="98"/>
    </row>
    <row r="2692" spans="1:4" ht="12.75">
      <c r="A2692" s="98" t="s">
        <v>316</v>
      </c>
      <c r="B2692" s="98" t="s">
        <v>2792</v>
      </c>
      <c r="C2692" s="98" t="s">
        <v>2793</v>
      </c>
      <c r="D2692" s="98"/>
    </row>
    <row r="2693" spans="1:4" ht="12.75">
      <c r="A2693" s="98" t="s">
        <v>316</v>
      </c>
      <c r="B2693" s="98" t="s">
        <v>726</v>
      </c>
      <c r="C2693" s="98" t="s">
        <v>6549</v>
      </c>
      <c r="D2693" s="98"/>
    </row>
    <row r="2694" spans="1:4" ht="12.75">
      <c r="A2694" s="98" t="s">
        <v>316</v>
      </c>
      <c r="B2694" s="98" t="s">
        <v>2794</v>
      </c>
      <c r="C2694" s="98" t="s">
        <v>2795</v>
      </c>
      <c r="D2694" s="98"/>
    </row>
    <row r="2695" spans="1:4" ht="12.75">
      <c r="A2695" s="98" t="s">
        <v>316</v>
      </c>
      <c r="B2695" s="98" t="s">
        <v>2796</v>
      </c>
      <c r="C2695" s="98" t="s">
        <v>2797</v>
      </c>
      <c r="D2695" s="98"/>
    </row>
    <row r="2696" spans="1:4" ht="12.75">
      <c r="A2696" s="98" t="s">
        <v>316</v>
      </c>
      <c r="B2696" s="98" t="s">
        <v>2798</v>
      </c>
      <c r="C2696" s="98" t="s">
        <v>2799</v>
      </c>
      <c r="D2696" s="98"/>
    </row>
    <row r="2697" spans="1:4" ht="12.75">
      <c r="A2697" s="98" t="s">
        <v>316</v>
      </c>
      <c r="B2697" s="98" t="s">
        <v>2800</v>
      </c>
      <c r="C2697" s="98" t="s">
        <v>2801</v>
      </c>
      <c r="D2697" s="98"/>
    </row>
    <row r="2698" spans="1:4" ht="12.75">
      <c r="A2698" s="98" t="s">
        <v>316</v>
      </c>
      <c r="B2698" s="98" t="s">
        <v>2802</v>
      </c>
      <c r="C2698" s="98" t="s">
        <v>2803</v>
      </c>
      <c r="D2698" s="98"/>
    </row>
    <row r="2699" spans="1:4" ht="12.75">
      <c r="A2699" s="98" t="s">
        <v>316</v>
      </c>
      <c r="B2699" s="98" t="s">
        <v>2804</v>
      </c>
      <c r="C2699" s="98" t="s">
        <v>2805</v>
      </c>
      <c r="D2699" s="98"/>
    </row>
    <row r="2700" spans="1:4" ht="12.75">
      <c r="A2700" s="98" t="s">
        <v>316</v>
      </c>
      <c r="B2700" s="98" t="s">
        <v>2806</v>
      </c>
      <c r="C2700" s="98" t="s">
        <v>2807</v>
      </c>
      <c r="D2700" s="98"/>
    </row>
    <row r="2701" spans="1:4" ht="12.75">
      <c r="A2701" s="98" t="s">
        <v>4027</v>
      </c>
      <c r="B2701" s="98" t="s">
        <v>2808</v>
      </c>
      <c r="C2701" s="98" t="s">
        <v>2809</v>
      </c>
      <c r="D2701" s="98"/>
    </row>
    <row r="2702" spans="1:4" ht="12.75">
      <c r="A2702" s="98" t="s">
        <v>4027</v>
      </c>
      <c r="B2702" s="98" t="s">
        <v>2810</v>
      </c>
      <c r="C2702" s="98" t="s">
        <v>2811</v>
      </c>
      <c r="D2702" s="98"/>
    </row>
    <row r="2703" spans="1:4" ht="12.75">
      <c r="A2703" s="98" t="s">
        <v>4027</v>
      </c>
      <c r="B2703" s="98" t="s">
        <v>2812</v>
      </c>
      <c r="C2703" s="98" t="s">
        <v>2813</v>
      </c>
      <c r="D2703" s="98"/>
    </row>
    <row r="2704" spans="1:4" ht="12.75">
      <c r="A2704" s="98" t="s">
        <v>4027</v>
      </c>
      <c r="B2704" s="98" t="s">
        <v>2814</v>
      </c>
      <c r="C2704" s="98" t="s">
        <v>2815</v>
      </c>
      <c r="D2704" s="98"/>
    </row>
    <row r="2705" spans="1:4" ht="12.75">
      <c r="A2705" s="98" t="s">
        <v>4027</v>
      </c>
      <c r="B2705" s="98" t="s">
        <v>2816</v>
      </c>
      <c r="C2705" s="98" t="s">
        <v>2817</v>
      </c>
      <c r="D2705" s="98"/>
    </row>
    <row r="2706" spans="1:4" ht="12.75">
      <c r="A2706" s="98" t="s">
        <v>4027</v>
      </c>
      <c r="B2706" s="98" t="s">
        <v>2818</v>
      </c>
      <c r="C2706" s="98" t="s">
        <v>1134</v>
      </c>
      <c r="D2706" s="98"/>
    </row>
    <row r="2707" spans="1:4" ht="12.75">
      <c r="A2707" s="98" t="s">
        <v>4027</v>
      </c>
      <c r="B2707" s="98" t="s">
        <v>2819</v>
      </c>
      <c r="C2707" s="98" t="s">
        <v>2820</v>
      </c>
      <c r="D2707" s="98"/>
    </row>
    <row r="2708" spans="1:4" ht="12.75">
      <c r="A2708" s="98" t="s">
        <v>4027</v>
      </c>
      <c r="B2708" s="98" t="s">
        <v>2821</v>
      </c>
      <c r="C2708" s="98" t="s">
        <v>2822</v>
      </c>
      <c r="D2708" s="98"/>
    </row>
    <row r="2709" spans="1:4" ht="12.75">
      <c r="A2709" s="98" t="s">
        <v>4027</v>
      </c>
      <c r="B2709" s="98" t="s">
        <v>2823</v>
      </c>
      <c r="C2709" s="98" t="s">
        <v>2824</v>
      </c>
      <c r="D2709" s="98"/>
    </row>
    <row r="2710" spans="1:4" ht="12.75">
      <c r="A2710" s="98" t="s">
        <v>4027</v>
      </c>
      <c r="B2710" s="98" t="s">
        <v>2825</v>
      </c>
      <c r="C2710" s="98" t="s">
        <v>2826</v>
      </c>
      <c r="D2710" s="98"/>
    </row>
    <row r="2711" spans="1:4" ht="12.75">
      <c r="A2711" s="98" t="s">
        <v>4027</v>
      </c>
      <c r="B2711" s="98" t="s">
        <v>2827</v>
      </c>
      <c r="C2711" s="98" t="s">
        <v>2828</v>
      </c>
      <c r="D2711" s="98"/>
    </row>
    <row r="2712" spans="1:4" ht="12.75">
      <c r="A2712" s="98" t="s">
        <v>4027</v>
      </c>
      <c r="B2712" s="98" t="s">
        <v>366</v>
      </c>
      <c r="C2712" s="98" t="s">
        <v>367</v>
      </c>
      <c r="D2712" s="98"/>
    </row>
    <row r="2713" spans="1:4" ht="12.75">
      <c r="A2713" s="98" t="s">
        <v>4027</v>
      </c>
      <c r="B2713" s="98" t="s">
        <v>368</v>
      </c>
      <c r="C2713" s="98" t="s">
        <v>369</v>
      </c>
      <c r="D2713" s="98"/>
    </row>
    <row r="2714" spans="1:4" ht="12.75">
      <c r="A2714" s="98" t="s">
        <v>4027</v>
      </c>
      <c r="B2714" s="98" t="s">
        <v>370</v>
      </c>
      <c r="C2714" s="98" t="s">
        <v>3244</v>
      </c>
      <c r="D2714" s="98"/>
    </row>
    <row r="2715" spans="1:4" ht="12.75">
      <c r="A2715" s="98" t="s">
        <v>4027</v>
      </c>
      <c r="B2715" s="98" t="s">
        <v>3245</v>
      </c>
      <c r="C2715" s="98" t="s">
        <v>3246</v>
      </c>
      <c r="D2715" s="98"/>
    </row>
    <row r="2716" spans="1:4" ht="12.75">
      <c r="A2716" s="98" t="s">
        <v>4027</v>
      </c>
      <c r="B2716" s="98" t="s">
        <v>3247</v>
      </c>
      <c r="C2716" s="98" t="s">
        <v>3248</v>
      </c>
      <c r="D2716" s="98"/>
    </row>
    <row r="2717" spans="1:4" ht="12.75">
      <c r="A2717" s="98" t="s">
        <v>4027</v>
      </c>
      <c r="B2717" s="98" t="s">
        <v>3249</v>
      </c>
      <c r="C2717" s="98" t="s">
        <v>3250</v>
      </c>
      <c r="D2717" s="98"/>
    </row>
    <row r="2718" spans="1:4" ht="12.75">
      <c r="A2718" s="98" t="s">
        <v>4027</v>
      </c>
      <c r="B2718" s="98" t="s">
        <v>3251</v>
      </c>
      <c r="C2718" s="98" t="s">
        <v>3252</v>
      </c>
      <c r="D2718" s="98"/>
    </row>
    <row r="2719" spans="1:4" ht="12.75">
      <c r="A2719" s="98" t="s">
        <v>4027</v>
      </c>
      <c r="B2719" s="98" t="s">
        <v>3253</v>
      </c>
      <c r="C2719" s="98" t="s">
        <v>3254</v>
      </c>
      <c r="D2719" s="98"/>
    </row>
    <row r="2720" spans="1:4" ht="12.75">
      <c r="A2720" s="98" t="s">
        <v>4027</v>
      </c>
      <c r="B2720" s="98" t="s">
        <v>3255</v>
      </c>
      <c r="C2720" s="98" t="s">
        <v>3256</v>
      </c>
      <c r="D2720" s="98"/>
    </row>
    <row r="2721" spans="1:4" ht="12.75">
      <c r="A2721" s="98" t="s">
        <v>4027</v>
      </c>
      <c r="B2721" s="98" t="s">
        <v>3257</v>
      </c>
      <c r="C2721" s="98" t="s">
        <v>3258</v>
      </c>
      <c r="D2721" s="98"/>
    </row>
    <row r="2722" spans="1:4" ht="12.75">
      <c r="A2722" s="98" t="s">
        <v>4027</v>
      </c>
      <c r="B2722" s="98" t="s">
        <v>3259</v>
      </c>
      <c r="C2722" s="98" t="s">
        <v>3260</v>
      </c>
      <c r="D2722" s="98"/>
    </row>
    <row r="2723" spans="1:4" ht="12.75">
      <c r="A2723" s="98" t="s">
        <v>4027</v>
      </c>
      <c r="B2723" s="98" t="s">
        <v>3261</v>
      </c>
      <c r="C2723" s="98" t="s">
        <v>3262</v>
      </c>
      <c r="D2723" s="98"/>
    </row>
    <row r="2724" spans="1:4" ht="12.75">
      <c r="A2724" s="98" t="s">
        <v>4027</v>
      </c>
      <c r="B2724" s="98" t="s">
        <v>3263</v>
      </c>
      <c r="C2724" s="98" t="s">
        <v>3264</v>
      </c>
      <c r="D2724" s="98"/>
    </row>
    <row r="2725" spans="1:4" ht="12.75">
      <c r="A2725" s="98" t="s">
        <v>4027</v>
      </c>
      <c r="B2725" s="98" t="s">
        <v>3265</v>
      </c>
      <c r="C2725" s="98" t="s">
        <v>3266</v>
      </c>
      <c r="D2725" s="98"/>
    </row>
    <row r="2726" spans="1:4" ht="12.75">
      <c r="A2726" s="98" t="s">
        <v>4027</v>
      </c>
      <c r="B2726" s="98" t="s">
        <v>3267</v>
      </c>
      <c r="C2726" s="98" t="s">
        <v>3268</v>
      </c>
      <c r="D2726" s="98"/>
    </row>
    <row r="2727" spans="1:4" ht="12.75">
      <c r="A2727" s="98" t="s">
        <v>4027</v>
      </c>
      <c r="B2727" s="98" t="s">
        <v>3269</v>
      </c>
      <c r="C2727" s="98" t="s">
        <v>3270</v>
      </c>
      <c r="D2727" s="98"/>
    </row>
    <row r="2728" spans="1:4" ht="12.75">
      <c r="A2728" s="98" t="s">
        <v>4027</v>
      </c>
      <c r="B2728" s="98" t="s">
        <v>3271</v>
      </c>
      <c r="C2728" s="98" t="s">
        <v>3272</v>
      </c>
      <c r="D2728" s="98"/>
    </row>
    <row r="2729" spans="1:4" ht="12.75">
      <c r="A2729" s="98" t="s">
        <v>4027</v>
      </c>
      <c r="B2729" s="98" t="s">
        <v>3273</v>
      </c>
      <c r="C2729" s="98" t="s">
        <v>3274</v>
      </c>
      <c r="D2729" s="98"/>
    </row>
    <row r="2730" spans="1:4" ht="12.75">
      <c r="A2730" s="98" t="s">
        <v>4027</v>
      </c>
      <c r="B2730" s="98" t="s">
        <v>3275</v>
      </c>
      <c r="C2730" s="98" t="s">
        <v>7721</v>
      </c>
      <c r="D2730" s="98"/>
    </row>
    <row r="2731" spans="1:4" ht="12.75">
      <c r="A2731" s="98" t="s">
        <v>4027</v>
      </c>
      <c r="B2731" s="98" t="s">
        <v>3275</v>
      </c>
      <c r="C2731" s="98" t="s">
        <v>7721</v>
      </c>
      <c r="D2731" s="98"/>
    </row>
    <row r="2732" spans="1:4" ht="12.75">
      <c r="A2732" s="98" t="s">
        <v>4027</v>
      </c>
      <c r="B2732" s="98" t="s">
        <v>1535</v>
      </c>
      <c r="C2732" s="98" t="s">
        <v>1536</v>
      </c>
      <c r="D2732" s="98"/>
    </row>
    <row r="2733" spans="1:4" ht="12.75">
      <c r="A2733" s="98" t="s">
        <v>4027</v>
      </c>
      <c r="B2733" s="98" t="s">
        <v>1537</v>
      </c>
      <c r="C2733" s="98" t="s">
        <v>1538</v>
      </c>
      <c r="D2733" s="98"/>
    </row>
    <row r="2734" spans="1:4" ht="12.75">
      <c r="A2734" s="98" t="s">
        <v>4027</v>
      </c>
      <c r="B2734" s="98" t="s">
        <v>1539</v>
      </c>
      <c r="C2734" s="98" t="s">
        <v>1540</v>
      </c>
      <c r="D2734" s="98"/>
    </row>
    <row r="2735" spans="1:4" ht="12.75">
      <c r="A2735" s="98" t="s">
        <v>4027</v>
      </c>
      <c r="B2735" s="98" t="s">
        <v>1541</v>
      </c>
      <c r="C2735" s="98" t="s">
        <v>1542</v>
      </c>
      <c r="D2735" s="98"/>
    </row>
    <row r="2736" spans="1:4" ht="12.75">
      <c r="A2736" s="98" t="s">
        <v>4027</v>
      </c>
      <c r="B2736" s="98" t="s">
        <v>1543</v>
      </c>
      <c r="C2736" s="98" t="s">
        <v>1544</v>
      </c>
      <c r="D2736" s="98"/>
    </row>
    <row r="2737" spans="1:4" ht="12.75">
      <c r="A2737" s="98" t="s">
        <v>4027</v>
      </c>
      <c r="B2737" s="98" t="s">
        <v>1545</v>
      </c>
      <c r="C2737" s="98" t="s">
        <v>1546</v>
      </c>
      <c r="D2737" s="98"/>
    </row>
    <row r="2738" spans="1:4" ht="12.75">
      <c r="A2738" s="98" t="s">
        <v>4027</v>
      </c>
      <c r="B2738" s="98" t="s">
        <v>1547</v>
      </c>
      <c r="C2738" s="98" t="s">
        <v>1548</v>
      </c>
      <c r="D2738" s="98"/>
    </row>
    <row r="2739" spans="1:4" ht="12.75">
      <c r="A2739" s="98" t="s">
        <v>4027</v>
      </c>
      <c r="B2739" s="98" t="s">
        <v>1549</v>
      </c>
      <c r="C2739" s="98" t="s">
        <v>1550</v>
      </c>
      <c r="D2739" s="98"/>
    </row>
    <row r="2740" spans="1:4" ht="12.75">
      <c r="A2740" s="98" t="s">
        <v>4027</v>
      </c>
      <c r="B2740" s="98" t="s">
        <v>1551</v>
      </c>
      <c r="C2740" s="98" t="s">
        <v>1552</v>
      </c>
      <c r="D2740" s="98"/>
    </row>
    <row r="2741" spans="1:4" ht="12.75">
      <c r="A2741" s="98" t="s">
        <v>4027</v>
      </c>
      <c r="B2741" s="98" t="s">
        <v>1553</v>
      </c>
      <c r="C2741" s="98" t="s">
        <v>1554</v>
      </c>
      <c r="D2741" s="98"/>
    </row>
    <row r="2742" spans="1:4" ht="12.75">
      <c r="A2742" s="98" t="s">
        <v>4027</v>
      </c>
      <c r="B2742" s="98" t="s">
        <v>1555</v>
      </c>
      <c r="C2742" s="98" t="s">
        <v>1556</v>
      </c>
      <c r="D2742" s="98"/>
    </row>
    <row r="2743" spans="1:4" ht="12.75">
      <c r="A2743" s="98" t="s">
        <v>4027</v>
      </c>
      <c r="B2743" s="98" t="s">
        <v>1557</v>
      </c>
      <c r="C2743" s="98" t="s">
        <v>1558</v>
      </c>
      <c r="D2743" s="98"/>
    </row>
    <row r="2744" spans="1:4" ht="12.75">
      <c r="A2744" s="98" t="s">
        <v>4027</v>
      </c>
      <c r="B2744" s="98" t="s">
        <v>1559</v>
      </c>
      <c r="C2744" s="98" t="s">
        <v>1560</v>
      </c>
      <c r="D2744" s="98"/>
    </row>
    <row r="2745" spans="1:4" ht="12.75">
      <c r="A2745" s="98" t="s">
        <v>4027</v>
      </c>
      <c r="B2745" s="98" t="s">
        <v>1561</v>
      </c>
      <c r="C2745" s="98" t="s">
        <v>1562</v>
      </c>
      <c r="D2745" s="98"/>
    </row>
    <row r="2746" spans="1:4" ht="12.75">
      <c r="A2746" s="98" t="s">
        <v>4027</v>
      </c>
      <c r="B2746" s="98" t="s">
        <v>1563</v>
      </c>
      <c r="C2746" s="98" t="s">
        <v>1564</v>
      </c>
      <c r="D2746" s="98"/>
    </row>
    <row r="2747" spans="1:4" ht="12.75">
      <c r="A2747" s="98" t="s">
        <v>4027</v>
      </c>
      <c r="B2747" s="98" t="s">
        <v>1565</v>
      </c>
      <c r="C2747" s="98" t="s">
        <v>1566</v>
      </c>
      <c r="D2747" s="98"/>
    </row>
    <row r="2748" spans="1:4" ht="12.75">
      <c r="A2748" s="98" t="s">
        <v>4027</v>
      </c>
      <c r="B2748" s="98" t="s">
        <v>1565</v>
      </c>
      <c r="C2748" s="98" t="s">
        <v>1566</v>
      </c>
      <c r="D2748" s="98"/>
    </row>
    <row r="2749" spans="1:4" ht="12.75">
      <c r="A2749" s="98" t="s">
        <v>4027</v>
      </c>
      <c r="B2749" s="98" t="s">
        <v>1567</v>
      </c>
      <c r="C2749" s="98" t="s">
        <v>1568</v>
      </c>
      <c r="D2749" s="98"/>
    </row>
    <row r="2750" spans="1:4" ht="12.75">
      <c r="A2750" s="98" t="s">
        <v>4027</v>
      </c>
      <c r="B2750" s="98" t="s">
        <v>1569</v>
      </c>
      <c r="C2750" s="98" t="s">
        <v>1570</v>
      </c>
      <c r="D2750" s="98"/>
    </row>
    <row r="2751" spans="1:4" ht="12.75">
      <c r="A2751" s="98" t="s">
        <v>4027</v>
      </c>
      <c r="B2751" s="98" t="s">
        <v>1569</v>
      </c>
      <c r="C2751" s="98" t="s">
        <v>1570</v>
      </c>
      <c r="D2751" s="98"/>
    </row>
    <row r="2752" spans="1:4" ht="12.75">
      <c r="A2752" s="98" t="s">
        <v>4027</v>
      </c>
      <c r="B2752" s="98" t="s">
        <v>1571</v>
      </c>
      <c r="C2752" s="98" t="s">
        <v>1572</v>
      </c>
      <c r="D2752" s="98"/>
    </row>
    <row r="2753" spans="1:4" ht="12.75">
      <c r="A2753" s="98" t="s">
        <v>4027</v>
      </c>
      <c r="B2753" s="98" t="s">
        <v>634</v>
      </c>
      <c r="C2753" s="98" t="s">
        <v>615</v>
      </c>
      <c r="D2753" s="98"/>
    </row>
    <row r="2754" spans="1:4" ht="12.75">
      <c r="A2754" s="98" t="s">
        <v>2875</v>
      </c>
      <c r="B2754" s="98" t="s">
        <v>727</v>
      </c>
      <c r="C2754" s="98" t="s">
        <v>728</v>
      </c>
      <c r="D2754" s="98"/>
    </row>
    <row r="2755" spans="1:4" ht="12.75">
      <c r="A2755" s="98" t="s">
        <v>2875</v>
      </c>
      <c r="B2755" s="98" t="s">
        <v>729</v>
      </c>
      <c r="C2755" s="98" t="s">
        <v>730</v>
      </c>
      <c r="D2755" s="98"/>
    </row>
    <row r="2756" spans="1:4" ht="12.75">
      <c r="A2756" s="98" t="s">
        <v>2875</v>
      </c>
      <c r="B2756" s="98" t="s">
        <v>731</v>
      </c>
      <c r="C2756" s="98" t="s">
        <v>732</v>
      </c>
      <c r="D2756" s="98"/>
    </row>
    <row r="2757" spans="1:4" ht="12.75">
      <c r="A2757" s="98" t="s">
        <v>2875</v>
      </c>
      <c r="B2757" s="98" t="s">
        <v>733</v>
      </c>
      <c r="C2757" s="98" t="s">
        <v>734</v>
      </c>
      <c r="D2757" s="98"/>
    </row>
    <row r="2758" spans="1:4" ht="12.75">
      <c r="A2758" s="98" t="s">
        <v>2875</v>
      </c>
      <c r="B2758" s="98" t="s">
        <v>735</v>
      </c>
      <c r="C2758" s="98" t="s">
        <v>736</v>
      </c>
      <c r="D2758" s="98"/>
    </row>
    <row r="2759" spans="1:4" ht="12.75">
      <c r="A2759" s="98" t="s">
        <v>2875</v>
      </c>
      <c r="B2759" s="98" t="s">
        <v>737</v>
      </c>
      <c r="C2759" s="98" t="s">
        <v>738</v>
      </c>
      <c r="D2759" s="98"/>
    </row>
    <row r="2760" spans="1:4" ht="12.75">
      <c r="A2760" s="98" t="s">
        <v>2875</v>
      </c>
      <c r="B2760" s="98" t="s">
        <v>4816</v>
      </c>
      <c r="C2760" s="98" t="s">
        <v>4817</v>
      </c>
      <c r="D2760" s="98"/>
    </row>
    <row r="2761" spans="1:4" ht="12.75">
      <c r="A2761" s="98" t="s">
        <v>2875</v>
      </c>
      <c r="B2761" s="98" t="s">
        <v>4818</v>
      </c>
      <c r="C2761" s="98" t="s">
        <v>6025</v>
      </c>
      <c r="D2761" s="98"/>
    </row>
    <row r="2762" spans="1:4" ht="12.75">
      <c r="A2762" s="98" t="s">
        <v>2875</v>
      </c>
      <c r="B2762" s="98" t="s">
        <v>4819</v>
      </c>
      <c r="C2762" s="98" t="s">
        <v>4820</v>
      </c>
      <c r="D2762" s="98"/>
    </row>
    <row r="2763" spans="1:4" ht="12.75">
      <c r="A2763" s="98" t="s">
        <v>2875</v>
      </c>
      <c r="B2763" s="98" t="s">
        <v>4821</v>
      </c>
      <c r="C2763" s="98" t="s">
        <v>4822</v>
      </c>
      <c r="D2763" s="98"/>
    </row>
    <row r="2764" spans="1:4" ht="12.75">
      <c r="A2764" s="98" t="s">
        <v>2875</v>
      </c>
      <c r="B2764" s="98" t="s">
        <v>4823</v>
      </c>
      <c r="C2764" s="98" t="s">
        <v>4824</v>
      </c>
      <c r="D2764" s="98"/>
    </row>
    <row r="2765" spans="1:4" ht="12.75">
      <c r="A2765" s="98" t="s">
        <v>2875</v>
      </c>
      <c r="B2765" s="98" t="s">
        <v>4825</v>
      </c>
      <c r="C2765" s="98" t="s">
        <v>4826</v>
      </c>
      <c r="D2765" s="98"/>
    </row>
    <row r="2766" spans="1:4" ht="12.75">
      <c r="A2766" s="98" t="s">
        <v>2875</v>
      </c>
      <c r="B2766" s="98" t="s">
        <v>4827</v>
      </c>
      <c r="C2766" s="98" t="s">
        <v>4828</v>
      </c>
      <c r="D2766" s="98"/>
    </row>
    <row r="2767" spans="1:4" ht="12.75">
      <c r="A2767" s="98" t="s">
        <v>2875</v>
      </c>
      <c r="B2767" s="98" t="s">
        <v>4829</v>
      </c>
      <c r="C2767" s="98" t="s">
        <v>4830</v>
      </c>
      <c r="D2767" s="98"/>
    </row>
    <row r="2768" spans="1:4" ht="12.75">
      <c r="A2768" s="98" t="s">
        <v>2875</v>
      </c>
      <c r="B2768" s="98" t="s">
        <v>4831</v>
      </c>
      <c r="C2768" s="98" t="s">
        <v>4832</v>
      </c>
      <c r="D2768" s="98"/>
    </row>
    <row r="2769" spans="1:4" ht="12.75">
      <c r="A2769" s="98" t="s">
        <v>2875</v>
      </c>
      <c r="B2769" s="98" t="s">
        <v>4121</v>
      </c>
      <c r="C2769" s="98" t="s">
        <v>1601</v>
      </c>
      <c r="D2769" s="98"/>
    </row>
    <row r="2770" spans="1:4" ht="12.75">
      <c r="A2770" s="98" t="s">
        <v>2875</v>
      </c>
      <c r="B2770" s="98" t="s">
        <v>3938</v>
      </c>
      <c r="C2770" s="98" t="s">
        <v>3939</v>
      </c>
      <c r="D2770" s="98"/>
    </row>
    <row r="2771" spans="1:4" ht="12.75">
      <c r="A2771" s="98" t="s">
        <v>2875</v>
      </c>
      <c r="B2771" s="98" t="s">
        <v>3940</v>
      </c>
      <c r="C2771" s="98" t="s">
        <v>3941</v>
      </c>
      <c r="D2771" s="98"/>
    </row>
    <row r="2772" spans="1:4" ht="12.75">
      <c r="A2772" s="98" t="s">
        <v>2875</v>
      </c>
      <c r="B2772" s="98" t="s">
        <v>6936</v>
      </c>
      <c r="C2772" s="98" t="s">
        <v>180</v>
      </c>
      <c r="D2772" s="98"/>
    </row>
    <row r="2773" spans="1:4" ht="12.75">
      <c r="A2773" s="98" t="s">
        <v>2875</v>
      </c>
      <c r="B2773" s="98" t="s">
        <v>7361</v>
      </c>
      <c r="C2773" s="98" t="s">
        <v>7362</v>
      </c>
      <c r="D2773" s="98"/>
    </row>
    <row r="2774" spans="1:4" ht="12.75">
      <c r="A2774" s="98" t="s">
        <v>2875</v>
      </c>
      <c r="B2774" s="98" t="s">
        <v>5905</v>
      </c>
      <c r="C2774" s="98" t="s">
        <v>5906</v>
      </c>
      <c r="D2774" s="98"/>
    </row>
    <row r="2775" spans="1:4" ht="12.75">
      <c r="A2775" s="98" t="s">
        <v>2875</v>
      </c>
      <c r="B2775" s="98" t="s">
        <v>7986</v>
      </c>
      <c r="C2775" s="98" t="s">
        <v>7987</v>
      </c>
      <c r="D2775" s="98"/>
    </row>
    <row r="2776" spans="1:4" ht="12.75">
      <c r="A2776" s="98" t="s">
        <v>2875</v>
      </c>
      <c r="B2776" s="98" t="s">
        <v>5907</v>
      </c>
      <c r="C2776" s="98" t="s">
        <v>5908</v>
      </c>
      <c r="D2776" s="98"/>
    </row>
    <row r="2777" spans="1:4" ht="12.75">
      <c r="A2777" s="98" t="s">
        <v>2875</v>
      </c>
      <c r="B2777" s="98" t="s">
        <v>9245</v>
      </c>
      <c r="C2777" s="98" t="s">
        <v>9246</v>
      </c>
      <c r="D2777" s="98"/>
    </row>
    <row r="2778" spans="1:4" ht="12.75">
      <c r="A2778" s="98" t="s">
        <v>2875</v>
      </c>
      <c r="B2778" s="98" t="s">
        <v>9247</v>
      </c>
      <c r="C2778" s="98" t="s">
        <v>9248</v>
      </c>
      <c r="D2778" s="98"/>
    </row>
    <row r="2779" spans="1:4" ht="12.75">
      <c r="A2779" s="98" t="s">
        <v>2875</v>
      </c>
      <c r="B2779" s="98" t="s">
        <v>9249</v>
      </c>
      <c r="C2779" s="98" t="s">
        <v>9248</v>
      </c>
      <c r="D2779" s="98"/>
    </row>
    <row r="2780" spans="1:4" ht="12.75">
      <c r="A2780" s="98" t="s">
        <v>2875</v>
      </c>
      <c r="B2780" s="98" t="s">
        <v>9250</v>
      </c>
      <c r="C2780" s="98" t="s">
        <v>9248</v>
      </c>
      <c r="D2780" s="98"/>
    </row>
    <row r="2781" spans="1:4" ht="12.75">
      <c r="A2781" s="98" t="s">
        <v>2875</v>
      </c>
      <c r="B2781" s="98" t="s">
        <v>9251</v>
      </c>
      <c r="C2781" s="98" t="s">
        <v>9252</v>
      </c>
      <c r="D2781" s="98"/>
    </row>
    <row r="2782" spans="1:4" ht="12.75">
      <c r="A2782" s="98" t="s">
        <v>2875</v>
      </c>
      <c r="B2782" s="98" t="s">
        <v>9253</v>
      </c>
      <c r="C2782" s="98" t="s">
        <v>9248</v>
      </c>
      <c r="D2782" s="98"/>
    </row>
    <row r="2783" spans="1:4" ht="12.75">
      <c r="A2783" s="98" t="s">
        <v>2875</v>
      </c>
      <c r="B2783" s="98" t="s">
        <v>9254</v>
      </c>
      <c r="C2783" s="98" t="s">
        <v>9255</v>
      </c>
      <c r="D2783" s="98"/>
    </row>
    <row r="2784" spans="1:4" ht="12.75">
      <c r="A2784" s="98" t="s">
        <v>4027</v>
      </c>
      <c r="B2784" s="98" t="s">
        <v>1573</v>
      </c>
      <c r="C2784" s="98" t="s">
        <v>1574</v>
      </c>
      <c r="D2784" s="98"/>
    </row>
    <row r="2785" spans="1:4" ht="12.75">
      <c r="A2785" s="98" t="s">
        <v>4027</v>
      </c>
      <c r="B2785" s="98" t="s">
        <v>1575</v>
      </c>
      <c r="C2785" s="98" t="s">
        <v>1576</v>
      </c>
      <c r="D2785" s="98"/>
    </row>
    <row r="2786" spans="1:4" ht="12.75">
      <c r="A2786" s="98" t="s">
        <v>4027</v>
      </c>
      <c r="B2786" s="98" t="s">
        <v>1575</v>
      </c>
      <c r="C2786" s="98" t="s">
        <v>1576</v>
      </c>
      <c r="D2786" s="98"/>
    </row>
    <row r="2787" spans="1:4" ht="12.75">
      <c r="A2787" s="98" t="s">
        <v>4027</v>
      </c>
      <c r="B2787" s="98" t="s">
        <v>1125</v>
      </c>
      <c r="C2787" s="98" t="s">
        <v>1126</v>
      </c>
      <c r="D2787" s="98"/>
    </row>
    <row r="2788" spans="1:4" ht="12.75">
      <c r="A2788" s="98" t="s">
        <v>4027</v>
      </c>
      <c r="B2788" s="98" t="s">
        <v>1125</v>
      </c>
      <c r="C2788" s="98" t="s">
        <v>1126</v>
      </c>
      <c r="D2788" s="98"/>
    </row>
    <row r="2789" spans="1:4" ht="12.75">
      <c r="A2789" s="98" t="s">
        <v>4027</v>
      </c>
      <c r="B2789" s="98" t="s">
        <v>1127</v>
      </c>
      <c r="C2789" s="98" t="s">
        <v>5135</v>
      </c>
      <c r="D2789" s="98"/>
    </row>
    <row r="2790" spans="1:4" ht="12.75">
      <c r="A2790" s="98" t="s">
        <v>4027</v>
      </c>
      <c r="B2790" s="98" t="s">
        <v>1127</v>
      </c>
      <c r="C2790" s="98" t="s">
        <v>5135</v>
      </c>
      <c r="D2790" s="98"/>
    </row>
    <row r="2791" spans="1:4" ht="12.75">
      <c r="A2791" s="98" t="s">
        <v>4027</v>
      </c>
      <c r="B2791" s="98" t="s">
        <v>5136</v>
      </c>
      <c r="C2791" s="98" t="s">
        <v>5137</v>
      </c>
      <c r="D2791" s="98"/>
    </row>
    <row r="2792" spans="1:4" ht="12.75">
      <c r="A2792" s="98" t="s">
        <v>4027</v>
      </c>
      <c r="B2792" s="98" t="s">
        <v>5136</v>
      </c>
      <c r="C2792" s="98" t="s">
        <v>5137</v>
      </c>
      <c r="D2792" s="98"/>
    </row>
    <row r="2793" spans="1:4" ht="12.75">
      <c r="A2793" s="98" t="s">
        <v>4027</v>
      </c>
      <c r="B2793" s="98" t="s">
        <v>2035</v>
      </c>
      <c r="C2793" s="98" t="s">
        <v>2036</v>
      </c>
      <c r="D2793" s="98"/>
    </row>
    <row r="2794" spans="1:4" ht="12.75">
      <c r="A2794" s="98" t="s">
        <v>4027</v>
      </c>
      <c r="B2794" s="98" t="s">
        <v>2035</v>
      </c>
      <c r="C2794" s="98" t="s">
        <v>2036</v>
      </c>
      <c r="D2794" s="98"/>
    </row>
    <row r="2795" spans="1:4" ht="12.75">
      <c r="A2795" s="98" t="s">
        <v>4027</v>
      </c>
      <c r="B2795" s="98" t="s">
        <v>9256</v>
      </c>
      <c r="C2795" s="98" t="s">
        <v>9257</v>
      </c>
      <c r="D2795" s="98"/>
    </row>
    <row r="2796" spans="1:4" ht="12.75">
      <c r="A2796" s="98" t="s">
        <v>2875</v>
      </c>
      <c r="B2796" s="98" t="s">
        <v>7722</v>
      </c>
      <c r="C2796" s="98" t="s">
        <v>7723</v>
      </c>
      <c r="D2796" s="98"/>
    </row>
    <row r="2797" spans="1:4" ht="12.75">
      <c r="A2797" s="98" t="s">
        <v>2875</v>
      </c>
      <c r="B2797" s="98" t="s">
        <v>7724</v>
      </c>
      <c r="C2797" s="98" t="s">
        <v>7725</v>
      </c>
      <c r="D2797" s="98"/>
    </row>
    <row r="2798" spans="1:4" ht="12.75">
      <c r="A2798" s="98" t="s">
        <v>2875</v>
      </c>
      <c r="B2798" s="98" t="s">
        <v>7726</v>
      </c>
      <c r="C2798" s="98" t="s">
        <v>5555</v>
      </c>
      <c r="D2798" s="98"/>
    </row>
    <row r="2799" spans="1:4" ht="12.75">
      <c r="A2799" s="98" t="s">
        <v>2875</v>
      </c>
      <c r="B2799" s="98" t="s">
        <v>1602</v>
      </c>
      <c r="C2799" s="98" t="s">
        <v>1603</v>
      </c>
      <c r="D2799" s="98"/>
    </row>
    <row r="2800" spans="1:4" ht="12.75">
      <c r="A2800" s="98" t="s">
        <v>315</v>
      </c>
      <c r="B2800" s="98" t="s">
        <v>5138</v>
      </c>
      <c r="C2800" s="98" t="s">
        <v>7489</v>
      </c>
      <c r="D2800" s="98"/>
    </row>
    <row r="2801" spans="1:4" ht="12.75">
      <c r="A2801" s="98" t="s">
        <v>315</v>
      </c>
      <c r="B2801" s="98" t="s">
        <v>3117</v>
      </c>
      <c r="C2801" s="98" t="s">
        <v>5139</v>
      </c>
      <c r="D2801" s="98"/>
    </row>
    <row r="2802" spans="1:4" ht="12.75">
      <c r="A2802" s="98" t="s">
        <v>315</v>
      </c>
      <c r="B2802" s="98" t="s">
        <v>261</v>
      </c>
      <c r="C2802" s="98" t="s">
        <v>5140</v>
      </c>
      <c r="D2802" s="98"/>
    </row>
    <row r="2803" spans="1:4" ht="12.75">
      <c r="A2803" s="98" t="s">
        <v>315</v>
      </c>
      <c r="B2803" s="98" t="s">
        <v>5141</v>
      </c>
      <c r="C2803" s="98" t="s">
        <v>5142</v>
      </c>
      <c r="D2803" s="98"/>
    </row>
    <row r="2804" spans="1:4" ht="12.75">
      <c r="A2804" s="98" t="s">
        <v>315</v>
      </c>
      <c r="B2804" s="98" t="s">
        <v>1047</v>
      </c>
      <c r="C2804" s="98" t="s">
        <v>5143</v>
      </c>
      <c r="D2804" s="98"/>
    </row>
    <row r="2805" spans="1:4" ht="12.75">
      <c r="A2805" s="98" t="s">
        <v>315</v>
      </c>
      <c r="B2805" s="98" t="s">
        <v>5144</v>
      </c>
      <c r="C2805" s="98" t="s">
        <v>5145</v>
      </c>
      <c r="D2805" s="98"/>
    </row>
    <row r="2806" spans="1:4" ht="12.75">
      <c r="A2806" s="98" t="s">
        <v>315</v>
      </c>
      <c r="B2806" s="98" t="s">
        <v>1048</v>
      </c>
      <c r="C2806" s="98" t="s">
        <v>5146</v>
      </c>
      <c r="D2806" s="98"/>
    </row>
    <row r="2807" spans="1:4" ht="12.75">
      <c r="A2807" s="98" t="s">
        <v>315</v>
      </c>
      <c r="B2807" s="98" t="s">
        <v>9258</v>
      </c>
      <c r="C2807" s="98" t="s">
        <v>9259</v>
      </c>
      <c r="D2807" s="98"/>
    </row>
    <row r="2808" spans="1:4" ht="12.75">
      <c r="A2808" s="98" t="s">
        <v>315</v>
      </c>
      <c r="B2808" s="98" t="s">
        <v>1054</v>
      </c>
      <c r="C2808" s="98" t="s">
        <v>5147</v>
      </c>
      <c r="D2808" s="98"/>
    </row>
    <row r="2809" spans="1:4" ht="12.75">
      <c r="A2809" s="98" t="s">
        <v>315</v>
      </c>
      <c r="B2809" s="98" t="s">
        <v>1055</v>
      </c>
      <c r="C2809" s="98" t="s">
        <v>5148</v>
      </c>
      <c r="D2809" s="98"/>
    </row>
    <row r="2810" spans="1:4" ht="12.75">
      <c r="A2810" s="98" t="s">
        <v>315</v>
      </c>
      <c r="B2810" s="98" t="s">
        <v>5149</v>
      </c>
      <c r="C2810" s="98" t="s">
        <v>5150</v>
      </c>
      <c r="D2810" s="98"/>
    </row>
    <row r="2811" spans="1:4" ht="12.75">
      <c r="A2811" s="98" t="s">
        <v>315</v>
      </c>
      <c r="B2811" s="98" t="s">
        <v>5151</v>
      </c>
      <c r="C2811" s="98" t="s">
        <v>5152</v>
      </c>
      <c r="D2811" s="98"/>
    </row>
    <row r="2812" spans="1:4" ht="12.75">
      <c r="A2812" s="98" t="s">
        <v>315</v>
      </c>
      <c r="B2812" s="98" t="s">
        <v>5153</v>
      </c>
      <c r="C2812" s="98" t="s">
        <v>5154</v>
      </c>
      <c r="D2812" s="98"/>
    </row>
    <row r="2813" spans="1:4" ht="12.75">
      <c r="A2813" s="98" t="s">
        <v>315</v>
      </c>
      <c r="B2813" s="98" t="s">
        <v>5155</v>
      </c>
      <c r="C2813" s="98" t="s">
        <v>5156</v>
      </c>
      <c r="D2813" s="98"/>
    </row>
    <row r="2814" spans="1:4" ht="12.75">
      <c r="A2814" s="98" t="s">
        <v>315</v>
      </c>
      <c r="B2814" s="98" t="s">
        <v>1050</v>
      </c>
      <c r="C2814" s="98" t="s">
        <v>5157</v>
      </c>
      <c r="D2814" s="98"/>
    </row>
    <row r="2815" spans="1:4" ht="12.75">
      <c r="A2815" s="98" t="s">
        <v>315</v>
      </c>
      <c r="B2815" s="98" t="s">
        <v>1052</v>
      </c>
      <c r="C2815" s="98" t="s">
        <v>5158</v>
      </c>
      <c r="D2815" s="98"/>
    </row>
    <row r="2816" spans="1:4" ht="12.75">
      <c r="A2816" s="98" t="s">
        <v>315</v>
      </c>
      <c r="B2816" s="98" t="s">
        <v>5159</v>
      </c>
      <c r="C2816" s="98" t="s">
        <v>1347</v>
      </c>
      <c r="D2816" s="98"/>
    </row>
    <row r="2817" spans="1:4" ht="12.75">
      <c r="A2817" s="98" t="s">
        <v>315</v>
      </c>
      <c r="B2817" s="98" t="s">
        <v>6595</v>
      </c>
      <c r="C2817" s="98" t="s">
        <v>6596</v>
      </c>
      <c r="D2817" s="98"/>
    </row>
    <row r="2818" spans="1:4" ht="12.75">
      <c r="A2818" s="98" t="s">
        <v>315</v>
      </c>
      <c r="B2818" s="98" t="s">
        <v>1056</v>
      </c>
      <c r="C2818" s="98" t="s">
        <v>1348</v>
      </c>
      <c r="D2818" s="98"/>
    </row>
    <row r="2819" spans="1:4" ht="12.75">
      <c r="A2819" s="98" t="s">
        <v>315</v>
      </c>
      <c r="B2819" s="98" t="s">
        <v>1053</v>
      </c>
      <c r="C2819" s="98" t="s">
        <v>1349</v>
      </c>
      <c r="D2819" s="98"/>
    </row>
    <row r="2820" spans="1:4" ht="12.75">
      <c r="A2820" s="98" t="s">
        <v>315</v>
      </c>
      <c r="B2820" s="98" t="s">
        <v>1350</v>
      </c>
      <c r="C2820" s="98" t="s">
        <v>1351</v>
      </c>
      <c r="D2820" s="98"/>
    </row>
    <row r="2821" spans="1:4" ht="12.75">
      <c r="A2821" s="98" t="s">
        <v>315</v>
      </c>
      <c r="B2821" s="98" t="s">
        <v>1051</v>
      </c>
      <c r="C2821" s="98" t="s">
        <v>1352</v>
      </c>
      <c r="D2821" s="98"/>
    </row>
    <row r="2822" spans="1:4" ht="12.75">
      <c r="A2822" s="98" t="s">
        <v>315</v>
      </c>
      <c r="B2822" s="98" t="s">
        <v>1353</v>
      </c>
      <c r="C2822" s="98" t="s">
        <v>1560</v>
      </c>
      <c r="D2822" s="98"/>
    </row>
    <row r="2823" spans="1:4" ht="12.75">
      <c r="A2823" s="98" t="s">
        <v>315</v>
      </c>
      <c r="B2823" s="98" t="s">
        <v>1057</v>
      </c>
      <c r="C2823" s="98" t="s">
        <v>1354</v>
      </c>
      <c r="D2823" s="98"/>
    </row>
    <row r="2824" spans="1:4" ht="12.75">
      <c r="A2824" s="98" t="s">
        <v>315</v>
      </c>
      <c r="B2824" s="98" t="s">
        <v>1355</v>
      </c>
      <c r="C2824" s="98" t="s">
        <v>1356</v>
      </c>
      <c r="D2824" s="98"/>
    </row>
    <row r="2825" spans="1:4" ht="12.75">
      <c r="A2825" s="98" t="s">
        <v>315</v>
      </c>
      <c r="B2825" s="98" t="s">
        <v>1049</v>
      </c>
      <c r="C2825" s="98" t="s">
        <v>1357</v>
      </c>
      <c r="D2825" s="98"/>
    </row>
    <row r="2826" spans="1:4" ht="12.75">
      <c r="A2826" s="98" t="s">
        <v>315</v>
      </c>
      <c r="B2826" s="98" t="s">
        <v>1058</v>
      </c>
      <c r="C2826" s="98" t="s">
        <v>1358</v>
      </c>
      <c r="D2826" s="98"/>
    </row>
    <row r="2827" spans="1:4" ht="12.75">
      <c r="A2827" s="98" t="s">
        <v>315</v>
      </c>
      <c r="B2827" s="98" t="s">
        <v>1059</v>
      </c>
      <c r="C2827" s="98" t="s">
        <v>1359</v>
      </c>
      <c r="D2827" s="98"/>
    </row>
    <row r="2828" spans="1:4" ht="12.75">
      <c r="A2828" s="98" t="s">
        <v>315</v>
      </c>
      <c r="B2828" s="98" t="s">
        <v>1060</v>
      </c>
      <c r="C2828" s="98" t="s">
        <v>1360</v>
      </c>
      <c r="D2828" s="98"/>
    </row>
    <row r="2829" spans="1:4" ht="12.75">
      <c r="A2829" s="98" t="s">
        <v>315</v>
      </c>
      <c r="B2829" s="98" t="s">
        <v>1062</v>
      </c>
      <c r="C2829" s="98" t="s">
        <v>1361</v>
      </c>
      <c r="D2829" s="98"/>
    </row>
    <row r="2830" spans="1:4" ht="12.75">
      <c r="A2830" s="98" t="s">
        <v>315</v>
      </c>
      <c r="B2830" s="98" t="s">
        <v>1061</v>
      </c>
      <c r="C2830" s="98" t="s">
        <v>1362</v>
      </c>
      <c r="D2830" s="98"/>
    </row>
    <row r="2831" spans="1:4" ht="12.75">
      <c r="A2831" s="98" t="s">
        <v>315</v>
      </c>
      <c r="B2831" s="98" t="s">
        <v>1071</v>
      </c>
      <c r="C2831" s="98" t="s">
        <v>1363</v>
      </c>
      <c r="D2831" s="98"/>
    </row>
    <row r="2832" spans="1:4" ht="12.75">
      <c r="A2832" s="98" t="s">
        <v>315</v>
      </c>
      <c r="B2832" s="98" t="s">
        <v>1364</v>
      </c>
      <c r="C2832" s="98" t="s">
        <v>1365</v>
      </c>
      <c r="D2832" s="98"/>
    </row>
    <row r="2833" spans="1:4" ht="12.75">
      <c r="A2833" s="98" t="s">
        <v>315</v>
      </c>
      <c r="B2833" s="98" t="s">
        <v>9260</v>
      </c>
      <c r="C2833" s="98" t="s">
        <v>9261</v>
      </c>
      <c r="D2833" s="98"/>
    </row>
    <row r="2834" spans="1:4" ht="12.75">
      <c r="A2834" s="98" t="s">
        <v>315</v>
      </c>
      <c r="B2834" s="98" t="s">
        <v>1072</v>
      </c>
      <c r="C2834" s="98" t="s">
        <v>1366</v>
      </c>
      <c r="D2834" s="98"/>
    </row>
    <row r="2835" spans="1:4" ht="12.75">
      <c r="A2835" s="98" t="s">
        <v>315</v>
      </c>
      <c r="B2835" s="98" t="s">
        <v>1073</v>
      </c>
      <c r="C2835" s="98" t="s">
        <v>1367</v>
      </c>
      <c r="D2835" s="98"/>
    </row>
    <row r="2836" spans="1:4" ht="12.75">
      <c r="A2836" s="98" t="s">
        <v>315</v>
      </c>
      <c r="B2836" s="98" t="s">
        <v>1074</v>
      </c>
      <c r="C2836" s="98" t="s">
        <v>1368</v>
      </c>
      <c r="D2836" s="98"/>
    </row>
    <row r="2837" spans="1:4" ht="12.75">
      <c r="A2837" s="98" t="s">
        <v>315</v>
      </c>
      <c r="B2837" s="98" t="s">
        <v>1369</v>
      </c>
      <c r="C2837" s="98" t="s">
        <v>1370</v>
      </c>
      <c r="D2837" s="98"/>
    </row>
    <row r="2838" spans="1:4" ht="12.75">
      <c r="A2838" s="98" t="s">
        <v>315</v>
      </c>
      <c r="B2838" s="98" t="s">
        <v>1075</v>
      </c>
      <c r="C2838" s="98" t="s">
        <v>1371</v>
      </c>
      <c r="D2838" s="98"/>
    </row>
    <row r="2839" spans="1:4" ht="12.75">
      <c r="A2839" s="98" t="s">
        <v>315</v>
      </c>
      <c r="B2839" s="98" t="s">
        <v>1076</v>
      </c>
      <c r="C2839" s="98" t="s">
        <v>1372</v>
      </c>
      <c r="D2839" s="98"/>
    </row>
    <row r="2840" spans="1:4" ht="12.75">
      <c r="A2840" s="98" t="s">
        <v>315</v>
      </c>
      <c r="B2840" s="98" t="s">
        <v>1077</v>
      </c>
      <c r="C2840" s="98" t="s">
        <v>9262</v>
      </c>
      <c r="D2840" s="98"/>
    </row>
    <row r="2841" spans="1:4" ht="12.75">
      <c r="A2841" s="98" t="s">
        <v>315</v>
      </c>
      <c r="B2841" s="98" t="s">
        <v>1077</v>
      </c>
      <c r="C2841" s="98" t="s">
        <v>1373</v>
      </c>
      <c r="D2841" s="98"/>
    </row>
    <row r="2842" spans="1:4" ht="12.75">
      <c r="A2842" s="98" t="s">
        <v>315</v>
      </c>
      <c r="B2842" s="98" t="s">
        <v>9263</v>
      </c>
      <c r="C2842" s="98" t="s">
        <v>9264</v>
      </c>
      <c r="D2842" s="98"/>
    </row>
    <row r="2843" spans="1:4" ht="12.75">
      <c r="A2843" s="98" t="s">
        <v>315</v>
      </c>
      <c r="B2843" s="98" t="s">
        <v>1374</v>
      </c>
      <c r="C2843" s="98" t="s">
        <v>1375</v>
      </c>
      <c r="D2843" s="98"/>
    </row>
    <row r="2844" spans="1:4" ht="12.75">
      <c r="A2844" s="98" t="s">
        <v>315</v>
      </c>
      <c r="B2844" s="98" t="s">
        <v>1063</v>
      </c>
      <c r="C2844" s="98" t="s">
        <v>1376</v>
      </c>
      <c r="D2844" s="98"/>
    </row>
    <row r="2845" spans="1:4" ht="12.75">
      <c r="A2845" s="98" t="s">
        <v>315</v>
      </c>
      <c r="B2845" s="98" t="s">
        <v>9265</v>
      </c>
      <c r="C2845" s="98" t="s">
        <v>9266</v>
      </c>
      <c r="D2845" s="98"/>
    </row>
    <row r="2846" spans="1:4" ht="12.75">
      <c r="A2846" s="98" t="s">
        <v>315</v>
      </c>
      <c r="B2846" s="98" t="s">
        <v>1064</v>
      </c>
      <c r="C2846" s="98" t="s">
        <v>1377</v>
      </c>
      <c r="D2846" s="98"/>
    </row>
    <row r="2847" spans="1:4" ht="12.75">
      <c r="A2847" s="98" t="s">
        <v>315</v>
      </c>
      <c r="B2847" s="98" t="s">
        <v>739</v>
      </c>
      <c r="C2847" s="98" t="s">
        <v>740</v>
      </c>
      <c r="D2847" s="98"/>
    </row>
    <row r="2848" spans="1:4" ht="12.75">
      <c r="A2848" s="98" t="s">
        <v>315</v>
      </c>
      <c r="B2848" s="98" t="s">
        <v>1065</v>
      </c>
      <c r="C2848" s="98" t="s">
        <v>1378</v>
      </c>
      <c r="D2848" s="98"/>
    </row>
    <row r="2849" spans="1:4" ht="12.75">
      <c r="A2849" s="98" t="s">
        <v>315</v>
      </c>
      <c r="B2849" s="98" t="s">
        <v>1066</v>
      </c>
      <c r="C2849" s="98" t="s">
        <v>1379</v>
      </c>
      <c r="D2849" s="98"/>
    </row>
    <row r="2850" spans="1:4" ht="12.75">
      <c r="A2850" s="98" t="s">
        <v>315</v>
      </c>
      <c r="B2850" s="98" t="s">
        <v>1380</v>
      </c>
      <c r="C2850" s="98" t="s">
        <v>1381</v>
      </c>
      <c r="D2850" s="98"/>
    </row>
    <row r="2851" spans="1:4" ht="12.75">
      <c r="A2851" s="98" t="s">
        <v>315</v>
      </c>
      <c r="B2851" s="98" t="s">
        <v>2245</v>
      </c>
      <c r="C2851" s="98" t="s">
        <v>2246</v>
      </c>
      <c r="D2851" s="98"/>
    </row>
    <row r="2852" spans="1:4" ht="12.75">
      <c r="A2852" s="98" t="s">
        <v>315</v>
      </c>
      <c r="B2852" s="98" t="s">
        <v>1067</v>
      </c>
      <c r="C2852" s="98" t="s">
        <v>2247</v>
      </c>
      <c r="D2852" s="98"/>
    </row>
    <row r="2853" spans="1:4" ht="12.75">
      <c r="A2853" s="98" t="s">
        <v>315</v>
      </c>
      <c r="B2853" s="98" t="s">
        <v>9267</v>
      </c>
      <c r="C2853" s="98" t="s">
        <v>9268</v>
      </c>
      <c r="D2853" s="98"/>
    </row>
    <row r="2854" spans="1:4" ht="12.75">
      <c r="A2854" s="98" t="s">
        <v>315</v>
      </c>
      <c r="B2854" s="98" t="s">
        <v>1069</v>
      </c>
      <c r="C2854" s="98" t="s">
        <v>2248</v>
      </c>
      <c r="D2854" s="98"/>
    </row>
    <row r="2855" spans="1:4" ht="12.75">
      <c r="A2855" s="98" t="s">
        <v>315</v>
      </c>
      <c r="B2855" s="98" t="s">
        <v>1070</v>
      </c>
      <c r="C2855" s="98" t="s">
        <v>2249</v>
      </c>
      <c r="D2855" s="98"/>
    </row>
    <row r="2856" spans="1:4" ht="12.75">
      <c r="A2856" s="98" t="s">
        <v>315</v>
      </c>
      <c r="B2856" s="98" t="s">
        <v>2250</v>
      </c>
      <c r="C2856" s="98" t="s">
        <v>2251</v>
      </c>
      <c r="D2856" s="98"/>
    </row>
    <row r="2857" spans="1:4" ht="12.75">
      <c r="A2857" s="98" t="s">
        <v>315</v>
      </c>
      <c r="B2857" s="98" t="s">
        <v>1068</v>
      </c>
      <c r="C2857" s="98" t="s">
        <v>2252</v>
      </c>
      <c r="D2857" s="98"/>
    </row>
    <row r="2858" spans="1:4" ht="12.75">
      <c r="A2858" s="98" t="s">
        <v>315</v>
      </c>
      <c r="B2858" s="98" t="s">
        <v>2253</v>
      </c>
      <c r="C2858" s="98" t="s">
        <v>2254</v>
      </c>
      <c r="D2858" s="98"/>
    </row>
    <row r="2859" spans="1:4" ht="12.75">
      <c r="A2859" s="98" t="s">
        <v>315</v>
      </c>
      <c r="B2859" s="98" t="s">
        <v>2255</v>
      </c>
      <c r="C2859" s="98" t="s">
        <v>2256</v>
      </c>
      <c r="D2859" s="98"/>
    </row>
    <row r="2860" spans="1:4" ht="12.75">
      <c r="A2860" s="98" t="s">
        <v>315</v>
      </c>
      <c r="B2860" s="98" t="s">
        <v>2257</v>
      </c>
      <c r="C2860" s="98" t="s">
        <v>2258</v>
      </c>
      <c r="D2860" s="98"/>
    </row>
    <row r="2861" spans="1:4" ht="12.75">
      <c r="A2861" s="98" t="s">
        <v>315</v>
      </c>
      <c r="B2861" s="98" t="s">
        <v>1043</v>
      </c>
      <c r="C2861" s="98" t="s">
        <v>2259</v>
      </c>
      <c r="D2861" s="98"/>
    </row>
    <row r="2862" spans="1:4" ht="12.75">
      <c r="A2862" s="98" t="s">
        <v>315</v>
      </c>
      <c r="B2862" s="98" t="s">
        <v>1044</v>
      </c>
      <c r="C2862" s="98" t="s">
        <v>7162</v>
      </c>
      <c r="D2862" s="98"/>
    </row>
    <row r="2863" spans="1:4" ht="12.75">
      <c r="A2863" s="98" t="s">
        <v>315</v>
      </c>
      <c r="B2863" s="98" t="s">
        <v>1042</v>
      </c>
      <c r="C2863" s="98" t="s">
        <v>2260</v>
      </c>
      <c r="D2863" s="98"/>
    </row>
    <row r="2864" spans="1:4" ht="12.75">
      <c r="A2864" s="98" t="s">
        <v>315</v>
      </c>
      <c r="B2864" s="98" t="s">
        <v>2261</v>
      </c>
      <c r="C2864" s="98" t="s">
        <v>2262</v>
      </c>
      <c r="D2864" s="98"/>
    </row>
    <row r="2865" spans="1:4" ht="12.75">
      <c r="A2865" s="98" t="s">
        <v>315</v>
      </c>
      <c r="B2865" s="98" t="s">
        <v>2263</v>
      </c>
      <c r="C2865" s="98" t="s">
        <v>2264</v>
      </c>
      <c r="D2865" s="98"/>
    </row>
    <row r="2866" spans="1:4" ht="12.75">
      <c r="A2866" s="98" t="s">
        <v>315</v>
      </c>
      <c r="B2866" s="98" t="s">
        <v>1045</v>
      </c>
      <c r="C2866" s="98" t="s">
        <v>2265</v>
      </c>
      <c r="D2866" s="98"/>
    </row>
    <row r="2867" spans="1:4" ht="12.75">
      <c r="A2867" s="98" t="s">
        <v>315</v>
      </c>
      <c r="B2867" s="98" t="s">
        <v>2266</v>
      </c>
      <c r="C2867" s="98" t="s">
        <v>2267</v>
      </c>
      <c r="D2867" s="98"/>
    </row>
    <row r="2868" spans="1:4" ht="12.75">
      <c r="A2868" s="98" t="s">
        <v>315</v>
      </c>
      <c r="B2868" s="98" t="s">
        <v>6122</v>
      </c>
      <c r="C2868" s="98" t="s">
        <v>6123</v>
      </c>
      <c r="D2868" s="98"/>
    </row>
    <row r="2869" spans="1:4" ht="12.75">
      <c r="A2869" s="98" t="s">
        <v>315</v>
      </c>
      <c r="B2869" s="98" t="s">
        <v>1046</v>
      </c>
      <c r="C2869" s="98" t="s">
        <v>786</v>
      </c>
      <c r="D2869" s="98"/>
    </row>
    <row r="2870" spans="1:4" ht="12.75">
      <c r="A2870" s="98" t="s">
        <v>315</v>
      </c>
      <c r="B2870" s="98" t="s">
        <v>1046</v>
      </c>
      <c r="C2870" s="98" t="s">
        <v>2363</v>
      </c>
      <c r="D2870" s="98"/>
    </row>
    <row r="2871" spans="1:4" ht="12.75">
      <c r="A2871" s="98" t="s">
        <v>315</v>
      </c>
      <c r="B2871" s="98" t="s">
        <v>1046</v>
      </c>
      <c r="C2871" s="98" t="s">
        <v>680</v>
      </c>
      <c r="D2871" s="98"/>
    </row>
    <row r="2872" spans="1:4" ht="12.75">
      <c r="A2872" s="98" t="s">
        <v>315</v>
      </c>
      <c r="B2872" s="98" t="s">
        <v>787</v>
      </c>
      <c r="C2872" s="98" t="s">
        <v>788</v>
      </c>
      <c r="D2872" s="98"/>
    </row>
    <row r="2873" spans="1:4" ht="12.75">
      <c r="A2873" s="98" t="s">
        <v>315</v>
      </c>
      <c r="B2873" s="98" t="s">
        <v>741</v>
      </c>
      <c r="C2873" s="98" t="s">
        <v>2364</v>
      </c>
      <c r="D2873" s="98"/>
    </row>
    <row r="2874" spans="1:4" ht="12.75">
      <c r="A2874" s="98" t="s">
        <v>315</v>
      </c>
      <c r="B2874" s="98" t="s">
        <v>741</v>
      </c>
      <c r="C2874" s="98" t="s">
        <v>742</v>
      </c>
      <c r="D2874" s="98"/>
    </row>
    <row r="2875" spans="1:4" ht="12.75">
      <c r="A2875" s="98" t="s">
        <v>315</v>
      </c>
      <c r="B2875" s="98" t="s">
        <v>789</v>
      </c>
      <c r="C2875" s="98" t="s">
        <v>790</v>
      </c>
      <c r="D2875" s="98"/>
    </row>
    <row r="2876" spans="1:4" ht="12.75">
      <c r="A2876" s="98" t="s">
        <v>315</v>
      </c>
      <c r="B2876" s="98" t="s">
        <v>791</v>
      </c>
      <c r="C2876" s="98" t="s">
        <v>792</v>
      </c>
      <c r="D2876" s="98"/>
    </row>
    <row r="2877" spans="1:4" ht="12.75">
      <c r="A2877" s="98" t="s">
        <v>315</v>
      </c>
      <c r="B2877" s="98" t="s">
        <v>128</v>
      </c>
      <c r="C2877" s="98" t="s">
        <v>129</v>
      </c>
      <c r="D2877" s="98"/>
    </row>
    <row r="2878" spans="1:4" ht="12.75">
      <c r="A2878" s="98" t="s">
        <v>315</v>
      </c>
      <c r="B2878" s="98" t="s">
        <v>130</v>
      </c>
      <c r="C2878" s="98" t="s">
        <v>131</v>
      </c>
      <c r="D2878" s="98"/>
    </row>
    <row r="2879" spans="1:4" ht="12.75">
      <c r="A2879" s="98" t="s">
        <v>315</v>
      </c>
      <c r="B2879" s="98" t="s">
        <v>132</v>
      </c>
      <c r="C2879" s="98" t="s">
        <v>133</v>
      </c>
      <c r="D2879" s="98"/>
    </row>
    <row r="2880" spans="1:4" ht="12.75">
      <c r="A2880" s="98" t="s">
        <v>315</v>
      </c>
      <c r="B2880" s="98" t="s">
        <v>134</v>
      </c>
      <c r="C2880" s="98" t="s">
        <v>135</v>
      </c>
      <c r="D2880" s="98"/>
    </row>
    <row r="2881" spans="1:4" ht="12.75">
      <c r="A2881" s="98" t="s">
        <v>315</v>
      </c>
      <c r="B2881" s="98" t="s">
        <v>136</v>
      </c>
      <c r="C2881" s="98" t="s">
        <v>137</v>
      </c>
      <c r="D2881" s="98"/>
    </row>
    <row r="2882" spans="1:4" ht="12.75">
      <c r="A2882" s="98" t="s">
        <v>315</v>
      </c>
      <c r="B2882" s="98" t="s">
        <v>138</v>
      </c>
      <c r="C2882" s="98" t="s">
        <v>139</v>
      </c>
      <c r="D2882" s="98"/>
    </row>
    <row r="2883" spans="1:4" ht="12.75">
      <c r="A2883" s="98" t="s">
        <v>315</v>
      </c>
      <c r="B2883" s="98" t="s">
        <v>140</v>
      </c>
      <c r="C2883" s="98" t="s">
        <v>141</v>
      </c>
      <c r="D2883" s="98"/>
    </row>
    <row r="2884" spans="1:4" ht="12.75">
      <c r="A2884" s="98" t="s">
        <v>315</v>
      </c>
      <c r="B2884" s="98" t="s">
        <v>142</v>
      </c>
      <c r="C2884" s="98" t="s">
        <v>143</v>
      </c>
      <c r="D2884" s="98"/>
    </row>
    <row r="2885" spans="1:4" ht="12.75">
      <c r="A2885" s="98" t="s">
        <v>315</v>
      </c>
      <c r="B2885" s="98" t="s">
        <v>144</v>
      </c>
      <c r="C2885" s="98" t="s">
        <v>145</v>
      </c>
      <c r="D2885" s="98"/>
    </row>
    <row r="2886" spans="1:4" ht="12.75">
      <c r="A2886" s="98" t="s">
        <v>315</v>
      </c>
      <c r="B2886" s="98" t="s">
        <v>409</v>
      </c>
      <c r="C2886" s="98" t="s">
        <v>410</v>
      </c>
      <c r="D2886" s="98"/>
    </row>
    <row r="2887" spans="1:4" ht="12.75">
      <c r="A2887" s="98" t="s">
        <v>315</v>
      </c>
      <c r="B2887" s="98" t="s">
        <v>411</v>
      </c>
      <c r="C2887" s="98" t="s">
        <v>412</v>
      </c>
      <c r="D2887" s="98"/>
    </row>
    <row r="2888" spans="1:4" ht="12.75">
      <c r="A2888" s="98" t="s">
        <v>315</v>
      </c>
      <c r="B2888" s="98" t="s">
        <v>413</v>
      </c>
      <c r="C2888" s="98" t="s">
        <v>414</v>
      </c>
      <c r="D2888" s="98"/>
    </row>
    <row r="2889" spans="1:4" ht="12.75">
      <c r="A2889" s="98" t="s">
        <v>315</v>
      </c>
      <c r="B2889" s="98" t="s">
        <v>415</v>
      </c>
      <c r="C2889" s="98" t="s">
        <v>416</v>
      </c>
      <c r="D2889" s="98"/>
    </row>
    <row r="2890" spans="1:4" ht="12.75">
      <c r="A2890" s="98" t="s">
        <v>315</v>
      </c>
      <c r="B2890" s="98" t="s">
        <v>417</v>
      </c>
      <c r="C2890" s="98" t="s">
        <v>418</v>
      </c>
      <c r="D2890" s="98"/>
    </row>
    <row r="2891" spans="1:4" ht="12.75">
      <c r="A2891" s="98" t="s">
        <v>315</v>
      </c>
      <c r="B2891" s="98" t="s">
        <v>419</v>
      </c>
      <c r="C2891" s="98" t="s">
        <v>420</v>
      </c>
      <c r="D2891" s="98"/>
    </row>
    <row r="2892" spans="1:4" ht="12.75">
      <c r="A2892" s="98" t="s">
        <v>315</v>
      </c>
      <c r="B2892" s="98" t="s">
        <v>421</v>
      </c>
      <c r="C2892" s="98" t="s">
        <v>422</v>
      </c>
      <c r="D2892" s="98"/>
    </row>
    <row r="2893" spans="1:4" ht="12.75">
      <c r="A2893" s="98" t="s">
        <v>315</v>
      </c>
      <c r="B2893" s="98" t="s">
        <v>5550</v>
      </c>
      <c r="C2893" s="98" t="s">
        <v>5551</v>
      </c>
      <c r="D2893" s="98"/>
    </row>
    <row r="2894" spans="1:4" ht="12.75">
      <c r="A2894" s="98" t="s">
        <v>315</v>
      </c>
      <c r="B2894" s="98" t="s">
        <v>1935</v>
      </c>
      <c r="C2894" s="98" t="s">
        <v>2940</v>
      </c>
      <c r="D2894" s="98"/>
    </row>
    <row r="2895" spans="1:4" ht="12.75">
      <c r="A2895" s="98" t="s">
        <v>315</v>
      </c>
      <c r="B2895" s="98" t="s">
        <v>7570</v>
      </c>
      <c r="C2895" s="98" t="s">
        <v>7571</v>
      </c>
      <c r="D2895" s="98"/>
    </row>
    <row r="2896" spans="1:4" ht="12.75">
      <c r="A2896" s="98" t="s">
        <v>315</v>
      </c>
      <c r="B2896" s="98" t="s">
        <v>635</v>
      </c>
      <c r="C2896" s="98" t="s">
        <v>616</v>
      </c>
      <c r="D2896" s="98"/>
    </row>
    <row r="2897" spans="1:4" ht="12.75">
      <c r="A2897" s="98" t="s">
        <v>315</v>
      </c>
      <c r="B2897" s="98" t="s">
        <v>423</v>
      </c>
      <c r="C2897" s="98" t="s">
        <v>424</v>
      </c>
      <c r="D2897" s="98"/>
    </row>
    <row r="2898" spans="1:4" ht="12.75">
      <c r="A2898" s="98" t="s">
        <v>315</v>
      </c>
      <c r="B2898" s="98" t="s">
        <v>425</v>
      </c>
      <c r="C2898" s="98" t="s">
        <v>426</v>
      </c>
      <c r="D2898" s="98"/>
    </row>
    <row r="2899" spans="1:4" ht="12.75">
      <c r="A2899" s="98" t="s">
        <v>315</v>
      </c>
      <c r="B2899" s="98" t="s">
        <v>427</v>
      </c>
      <c r="C2899" s="98" t="s">
        <v>428</v>
      </c>
      <c r="D2899" s="98"/>
    </row>
    <row r="2900" spans="1:4" ht="12.75">
      <c r="A2900" s="98" t="s">
        <v>315</v>
      </c>
      <c r="B2900" s="98" t="s">
        <v>429</v>
      </c>
      <c r="C2900" s="98" t="s">
        <v>430</v>
      </c>
      <c r="D2900" s="98"/>
    </row>
    <row r="2901" spans="1:4" ht="12.75">
      <c r="A2901" s="98" t="s">
        <v>315</v>
      </c>
      <c r="B2901" s="98" t="s">
        <v>431</v>
      </c>
      <c r="C2901" s="98" t="s">
        <v>432</v>
      </c>
      <c r="D2901" s="98"/>
    </row>
    <row r="2902" spans="1:4" ht="12.75">
      <c r="A2902" s="98" t="s">
        <v>315</v>
      </c>
      <c r="B2902" s="98" t="s">
        <v>433</v>
      </c>
      <c r="C2902" s="98" t="s">
        <v>434</v>
      </c>
      <c r="D2902" s="98"/>
    </row>
    <row r="2903" spans="1:4" ht="12.75">
      <c r="A2903" s="98" t="s">
        <v>315</v>
      </c>
      <c r="B2903" s="98" t="s">
        <v>435</v>
      </c>
      <c r="C2903" s="98" t="s">
        <v>436</v>
      </c>
      <c r="D2903" s="98"/>
    </row>
    <row r="2904" spans="1:4" ht="12.75">
      <c r="A2904" s="98" t="s">
        <v>315</v>
      </c>
      <c r="B2904" s="98" t="s">
        <v>437</v>
      </c>
      <c r="C2904" s="98" t="s">
        <v>438</v>
      </c>
      <c r="D2904" s="98"/>
    </row>
    <row r="2905" spans="1:4" ht="12.75">
      <c r="A2905" s="98" t="s">
        <v>315</v>
      </c>
      <c r="B2905" s="98" t="s">
        <v>437</v>
      </c>
      <c r="C2905" s="98" t="s">
        <v>7988</v>
      </c>
      <c r="D2905" s="98"/>
    </row>
    <row r="2906" spans="1:4" ht="12.75">
      <c r="A2906" s="98" t="s">
        <v>315</v>
      </c>
      <c r="B2906" s="98" t="s">
        <v>439</v>
      </c>
      <c r="C2906" s="98" t="s">
        <v>440</v>
      </c>
      <c r="D2906" s="98"/>
    </row>
    <row r="2907" spans="1:4" ht="12.75">
      <c r="A2907" s="98" t="s">
        <v>315</v>
      </c>
      <c r="B2907" s="98" t="s">
        <v>441</v>
      </c>
      <c r="C2907" s="98" t="s">
        <v>442</v>
      </c>
      <c r="D2907" s="98"/>
    </row>
    <row r="2908" spans="1:4" ht="12.75">
      <c r="A2908" s="98" t="s">
        <v>315</v>
      </c>
      <c r="B2908" s="98" t="s">
        <v>443</v>
      </c>
      <c r="C2908" s="98" t="s">
        <v>444</v>
      </c>
      <c r="D2908" s="98"/>
    </row>
    <row r="2909" spans="1:4" ht="12.75">
      <c r="A2909" s="98" t="s">
        <v>315</v>
      </c>
      <c r="B2909" s="98" t="s">
        <v>445</v>
      </c>
      <c r="C2909" s="98" t="s">
        <v>6952</v>
      </c>
      <c r="D2909" s="98"/>
    </row>
    <row r="2910" spans="1:4" ht="12.75">
      <c r="A2910" s="98" t="s">
        <v>315</v>
      </c>
      <c r="B2910" s="98" t="s">
        <v>6953</v>
      </c>
      <c r="C2910" s="98" t="s">
        <v>6954</v>
      </c>
      <c r="D2910" s="98"/>
    </row>
    <row r="2911" spans="1:4" ht="12.75">
      <c r="A2911" s="98" t="s">
        <v>315</v>
      </c>
      <c r="B2911" s="98" t="s">
        <v>6955</v>
      </c>
      <c r="C2911" s="98" t="s">
        <v>6956</v>
      </c>
      <c r="D2911" s="98"/>
    </row>
    <row r="2912" spans="1:4" ht="12.75">
      <c r="A2912" s="98" t="s">
        <v>315</v>
      </c>
      <c r="B2912" s="98" t="s">
        <v>4092</v>
      </c>
      <c r="C2912" s="98" t="s">
        <v>6957</v>
      </c>
      <c r="D2912" s="98"/>
    </row>
    <row r="2913" spans="1:4" ht="12.75">
      <c r="A2913" s="98" t="s">
        <v>315</v>
      </c>
      <c r="B2913" s="98" t="s">
        <v>6958</v>
      </c>
      <c r="C2913" s="98" t="s">
        <v>6959</v>
      </c>
      <c r="D2913" s="98"/>
    </row>
    <row r="2914" spans="1:4" ht="12.75">
      <c r="A2914" s="98" t="s">
        <v>315</v>
      </c>
      <c r="B2914" s="98" t="s">
        <v>3116</v>
      </c>
      <c r="C2914" s="98" t="s">
        <v>7006</v>
      </c>
      <c r="D2914" s="98"/>
    </row>
    <row r="2915" spans="1:4" ht="12.75">
      <c r="A2915" s="98" t="s">
        <v>315</v>
      </c>
      <c r="B2915" s="98" t="s">
        <v>1041</v>
      </c>
      <c r="C2915" s="98" t="s">
        <v>7007</v>
      </c>
      <c r="D2915" s="98"/>
    </row>
    <row r="2916" spans="1:4" ht="12.75">
      <c r="A2916" s="98" t="s">
        <v>315</v>
      </c>
      <c r="B2916" s="98" t="s">
        <v>4084</v>
      </c>
      <c r="C2916" s="98" t="s">
        <v>7008</v>
      </c>
      <c r="D2916" s="98"/>
    </row>
    <row r="2917" spans="1:4" ht="12.75">
      <c r="A2917" s="98" t="s">
        <v>315</v>
      </c>
      <c r="B2917" s="98" t="s">
        <v>7009</v>
      </c>
      <c r="C2917" s="98" t="s">
        <v>3898</v>
      </c>
      <c r="D2917" s="98"/>
    </row>
    <row r="2918" spans="1:4" ht="12.75">
      <c r="A2918" s="98" t="s">
        <v>315</v>
      </c>
      <c r="B2918" s="98" t="s">
        <v>1824</v>
      </c>
      <c r="C2918" s="98" t="s">
        <v>7010</v>
      </c>
      <c r="D2918" s="98"/>
    </row>
    <row r="2919" spans="1:4" ht="12.75">
      <c r="A2919" s="98" t="s">
        <v>315</v>
      </c>
      <c r="B2919" s="98" t="s">
        <v>1825</v>
      </c>
      <c r="C2919" s="98" t="s">
        <v>7011</v>
      </c>
      <c r="D2919" s="98"/>
    </row>
    <row r="2920" spans="1:4" ht="12.75">
      <c r="A2920" s="98" t="s">
        <v>315</v>
      </c>
      <c r="B2920" s="98" t="s">
        <v>1826</v>
      </c>
      <c r="C2920" s="98" t="s">
        <v>7012</v>
      </c>
      <c r="D2920" s="98"/>
    </row>
    <row r="2921" spans="1:4" ht="12.75">
      <c r="A2921" s="98" t="s">
        <v>315</v>
      </c>
      <c r="B2921" s="98" t="s">
        <v>1827</v>
      </c>
      <c r="C2921" s="98" t="s">
        <v>7013</v>
      </c>
      <c r="D2921" s="98"/>
    </row>
    <row r="2922" spans="1:4" ht="12.75">
      <c r="A2922" s="98" t="s">
        <v>315</v>
      </c>
      <c r="B2922" s="98" t="s">
        <v>7014</v>
      </c>
      <c r="C2922" s="98" t="s">
        <v>7015</v>
      </c>
      <c r="D2922" s="98"/>
    </row>
    <row r="2923" spans="1:4" ht="12.75">
      <c r="A2923" s="98" t="s">
        <v>315</v>
      </c>
      <c r="B2923" s="98" t="s">
        <v>3115</v>
      </c>
      <c r="C2923" s="98" t="s">
        <v>7016</v>
      </c>
      <c r="D2923" s="98"/>
    </row>
    <row r="2924" spans="1:4" ht="12.75">
      <c r="A2924" s="98" t="s">
        <v>315</v>
      </c>
      <c r="B2924" s="98" t="s">
        <v>4094</v>
      </c>
      <c r="C2924" s="98" t="s">
        <v>7017</v>
      </c>
      <c r="D2924" s="98"/>
    </row>
    <row r="2925" spans="1:4" ht="12.75">
      <c r="A2925" s="98" t="s">
        <v>315</v>
      </c>
      <c r="B2925" s="98" t="s">
        <v>5435</v>
      </c>
      <c r="C2925" s="98" t="s">
        <v>7018</v>
      </c>
      <c r="D2925" s="98"/>
    </row>
    <row r="2926" spans="1:4" ht="12.75">
      <c r="A2926" s="98" t="s">
        <v>315</v>
      </c>
      <c r="B2926" s="98" t="s">
        <v>7019</v>
      </c>
      <c r="C2926" s="98" t="s">
        <v>7020</v>
      </c>
      <c r="D2926" s="98"/>
    </row>
    <row r="2927" spans="1:4" ht="12.75">
      <c r="A2927" s="98" t="s">
        <v>315</v>
      </c>
      <c r="B2927" s="98" t="s">
        <v>7021</v>
      </c>
      <c r="C2927" s="98" t="s">
        <v>7022</v>
      </c>
      <c r="D2927" s="98"/>
    </row>
    <row r="2928" spans="1:4" ht="12.75">
      <c r="A2928" s="98" t="s">
        <v>315</v>
      </c>
      <c r="B2928" s="98" t="s">
        <v>5438</v>
      </c>
      <c r="C2928" s="98" t="s">
        <v>7023</v>
      </c>
      <c r="D2928" s="98"/>
    </row>
    <row r="2929" spans="1:4" ht="12.75">
      <c r="A2929" s="98" t="s">
        <v>315</v>
      </c>
      <c r="B2929" s="98" t="s">
        <v>7024</v>
      </c>
      <c r="C2929" s="98" t="s">
        <v>7025</v>
      </c>
      <c r="D2929" s="98"/>
    </row>
    <row r="2930" spans="1:4" ht="12.75">
      <c r="A2930" s="98" t="s">
        <v>315</v>
      </c>
      <c r="B2930" s="98" t="s">
        <v>5436</v>
      </c>
      <c r="C2930" s="98" t="s">
        <v>7026</v>
      </c>
      <c r="D2930" s="98"/>
    </row>
    <row r="2931" spans="1:4" ht="12.75">
      <c r="A2931" s="98" t="s">
        <v>315</v>
      </c>
      <c r="B2931" s="98" t="s">
        <v>7027</v>
      </c>
      <c r="C2931" s="98" t="s">
        <v>7028</v>
      </c>
      <c r="D2931" s="98"/>
    </row>
    <row r="2932" spans="1:4" ht="12.75">
      <c r="A2932" s="98" t="s">
        <v>315</v>
      </c>
      <c r="B2932" s="98" t="s">
        <v>7029</v>
      </c>
      <c r="C2932" s="98" t="s">
        <v>7030</v>
      </c>
      <c r="D2932" s="98"/>
    </row>
    <row r="2933" spans="1:4" ht="12.75">
      <c r="A2933" s="98" t="s">
        <v>315</v>
      </c>
      <c r="B2933" s="98" t="s">
        <v>7031</v>
      </c>
      <c r="C2933" s="98" t="s">
        <v>7032</v>
      </c>
      <c r="D2933" s="98"/>
    </row>
    <row r="2934" spans="1:4" ht="12.75">
      <c r="A2934" s="98" t="s">
        <v>315</v>
      </c>
      <c r="B2934" s="98" t="s">
        <v>7033</v>
      </c>
      <c r="C2934" s="98" t="s">
        <v>7034</v>
      </c>
      <c r="D2934" s="98"/>
    </row>
    <row r="2935" spans="1:4" ht="12.75">
      <c r="A2935" s="98" t="s">
        <v>315</v>
      </c>
      <c r="B2935" s="98" t="s">
        <v>7035</v>
      </c>
      <c r="C2935" s="98" t="s">
        <v>7036</v>
      </c>
      <c r="D2935" s="98"/>
    </row>
    <row r="2936" spans="1:4" ht="12.75">
      <c r="A2936" s="98" t="s">
        <v>315</v>
      </c>
      <c r="B2936" s="98" t="s">
        <v>5437</v>
      </c>
      <c r="C2936" s="98" t="s">
        <v>7037</v>
      </c>
      <c r="D2936" s="98"/>
    </row>
    <row r="2937" spans="1:4" ht="12.75">
      <c r="A2937" s="98" t="s">
        <v>315</v>
      </c>
      <c r="B2937" s="98" t="s">
        <v>7038</v>
      </c>
      <c r="C2937" s="98" t="s">
        <v>1956</v>
      </c>
      <c r="D2937" s="98"/>
    </row>
    <row r="2938" spans="1:4" ht="12.75">
      <c r="A2938" s="98" t="s">
        <v>315</v>
      </c>
      <c r="B2938" s="98" t="s">
        <v>7039</v>
      </c>
      <c r="C2938" s="98" t="s">
        <v>7040</v>
      </c>
      <c r="D2938" s="98"/>
    </row>
    <row r="2939" spans="1:4" ht="12.75">
      <c r="A2939" s="98" t="s">
        <v>315</v>
      </c>
      <c r="B2939" s="98" t="s">
        <v>7041</v>
      </c>
      <c r="C2939" s="98" t="s">
        <v>7042</v>
      </c>
      <c r="D2939" s="98"/>
    </row>
    <row r="2940" spans="1:4" ht="12.75">
      <c r="A2940" s="98" t="s">
        <v>315</v>
      </c>
      <c r="B2940" s="98" t="s">
        <v>7043</v>
      </c>
      <c r="C2940" s="98" t="s">
        <v>7044</v>
      </c>
      <c r="D2940" s="98"/>
    </row>
    <row r="2941" spans="1:4" ht="12.75">
      <c r="A2941" s="98" t="s">
        <v>315</v>
      </c>
      <c r="B2941" s="98" t="s">
        <v>7045</v>
      </c>
      <c r="C2941" s="98" t="s">
        <v>7046</v>
      </c>
      <c r="D2941" s="98"/>
    </row>
    <row r="2942" spans="1:4" ht="12.75">
      <c r="A2942" s="98" t="s">
        <v>315</v>
      </c>
      <c r="B2942" s="98" t="s">
        <v>7045</v>
      </c>
      <c r="C2942" s="98" t="s">
        <v>3942</v>
      </c>
      <c r="D2942" s="98"/>
    </row>
    <row r="2943" spans="1:4" ht="12.75">
      <c r="A2943" s="98" t="s">
        <v>315</v>
      </c>
      <c r="B2943" s="98" t="s">
        <v>7047</v>
      </c>
      <c r="C2943" s="98" t="s">
        <v>7048</v>
      </c>
      <c r="D2943" s="98"/>
    </row>
    <row r="2944" spans="1:4" ht="12.75">
      <c r="A2944" s="98" t="s">
        <v>315</v>
      </c>
      <c r="B2944" s="98" t="s">
        <v>5433</v>
      </c>
      <c r="C2944" s="98" t="s">
        <v>7049</v>
      </c>
      <c r="D2944" s="98"/>
    </row>
    <row r="2945" spans="1:4" ht="12.75">
      <c r="A2945" s="98" t="s">
        <v>315</v>
      </c>
      <c r="B2945" s="98" t="s">
        <v>7050</v>
      </c>
      <c r="C2945" s="98" t="s">
        <v>7051</v>
      </c>
      <c r="D2945" s="98"/>
    </row>
    <row r="2946" spans="1:4" ht="12.75">
      <c r="A2946" s="98" t="s">
        <v>315</v>
      </c>
      <c r="B2946" s="98" t="s">
        <v>7050</v>
      </c>
      <c r="C2946" s="98" t="s">
        <v>7051</v>
      </c>
      <c r="D2946" s="98"/>
    </row>
    <row r="2947" spans="1:4" ht="12.75">
      <c r="A2947" s="98" t="s">
        <v>315</v>
      </c>
      <c r="B2947" s="98" t="s">
        <v>4086</v>
      </c>
      <c r="C2947" s="98" t="s">
        <v>8137</v>
      </c>
      <c r="D2947" s="98"/>
    </row>
    <row r="2948" spans="1:4" ht="12.75">
      <c r="A2948" s="98" t="s">
        <v>315</v>
      </c>
      <c r="B2948" s="98" t="s">
        <v>1079</v>
      </c>
      <c r="C2948" s="98" t="s">
        <v>8138</v>
      </c>
      <c r="D2948" s="98"/>
    </row>
    <row r="2949" spans="1:4" ht="12.75">
      <c r="A2949" s="98" t="s">
        <v>315</v>
      </c>
      <c r="B2949" s="98" t="s">
        <v>8139</v>
      </c>
      <c r="C2949" s="98" t="s">
        <v>8140</v>
      </c>
      <c r="D2949" s="98"/>
    </row>
    <row r="2950" spans="1:4" ht="12.75">
      <c r="A2950" s="98" t="s">
        <v>315</v>
      </c>
      <c r="B2950" s="98" t="s">
        <v>8141</v>
      </c>
      <c r="C2950" s="98" t="s">
        <v>8142</v>
      </c>
      <c r="D2950" s="98"/>
    </row>
    <row r="2951" spans="1:4" ht="12.75">
      <c r="A2951" s="98" t="s">
        <v>315</v>
      </c>
      <c r="B2951" s="98" t="s">
        <v>3378</v>
      </c>
      <c r="C2951" s="98" t="s">
        <v>3379</v>
      </c>
      <c r="D2951" s="98"/>
    </row>
    <row r="2952" spans="1:4" ht="12.75">
      <c r="A2952" s="98" t="s">
        <v>315</v>
      </c>
      <c r="B2952" s="98" t="s">
        <v>3380</v>
      </c>
      <c r="C2952" s="98" t="s">
        <v>3381</v>
      </c>
      <c r="D2952" s="98"/>
    </row>
    <row r="2953" spans="1:4" ht="12.75">
      <c r="A2953" s="98" t="s">
        <v>315</v>
      </c>
      <c r="B2953" s="98" t="s">
        <v>3382</v>
      </c>
      <c r="C2953" s="98" t="s">
        <v>3383</v>
      </c>
      <c r="D2953" s="98"/>
    </row>
    <row r="2954" spans="1:4" ht="12.75">
      <c r="A2954" s="98" t="s">
        <v>315</v>
      </c>
      <c r="B2954" s="98" t="s">
        <v>3384</v>
      </c>
      <c r="C2954" s="98" t="s">
        <v>3385</v>
      </c>
      <c r="D2954" s="98"/>
    </row>
    <row r="2955" spans="1:4" ht="12.75">
      <c r="A2955" s="98" t="s">
        <v>315</v>
      </c>
      <c r="B2955" s="98" t="s">
        <v>3386</v>
      </c>
      <c r="C2955" s="98" t="s">
        <v>3387</v>
      </c>
      <c r="D2955" s="98"/>
    </row>
    <row r="2956" spans="1:4" ht="12.75">
      <c r="A2956" s="98" t="s">
        <v>315</v>
      </c>
      <c r="B2956" s="98" t="s">
        <v>5432</v>
      </c>
      <c r="C2956" s="98" t="s">
        <v>3388</v>
      </c>
      <c r="D2956" s="98"/>
    </row>
    <row r="2957" spans="1:4" ht="12.75">
      <c r="A2957" s="98" t="s">
        <v>315</v>
      </c>
      <c r="B2957" s="98" t="s">
        <v>5430</v>
      </c>
      <c r="C2957" s="98" t="s">
        <v>3389</v>
      </c>
      <c r="D2957" s="98"/>
    </row>
    <row r="2958" spans="1:4" ht="12.75">
      <c r="A2958" s="98" t="s">
        <v>315</v>
      </c>
      <c r="B2958" s="98" t="s">
        <v>5431</v>
      </c>
      <c r="C2958" s="98" t="s">
        <v>3390</v>
      </c>
      <c r="D2958" s="98"/>
    </row>
    <row r="2959" spans="1:4" ht="12.75">
      <c r="A2959" s="98" t="s">
        <v>315</v>
      </c>
      <c r="B2959" s="98" t="s">
        <v>3391</v>
      </c>
      <c r="C2959" s="98" t="s">
        <v>3392</v>
      </c>
      <c r="D2959" s="98"/>
    </row>
    <row r="2960" spans="1:4" ht="12.75">
      <c r="A2960" s="98" t="s">
        <v>315</v>
      </c>
      <c r="B2960" s="98" t="s">
        <v>3393</v>
      </c>
      <c r="C2960" s="98" t="s">
        <v>3394</v>
      </c>
      <c r="D2960" s="98"/>
    </row>
    <row r="2961" spans="1:4" ht="12.75">
      <c r="A2961" s="98" t="s">
        <v>315</v>
      </c>
      <c r="B2961" s="98" t="s">
        <v>5434</v>
      </c>
      <c r="C2961" s="98" t="s">
        <v>3395</v>
      </c>
      <c r="D2961" s="98"/>
    </row>
    <row r="2962" spans="1:4" ht="12.75">
      <c r="A2962" s="98" t="s">
        <v>315</v>
      </c>
      <c r="B2962" s="98" t="s">
        <v>7485</v>
      </c>
      <c r="C2962" s="98" t="s">
        <v>3396</v>
      </c>
      <c r="D2962" s="98"/>
    </row>
    <row r="2963" spans="1:4" ht="12.75">
      <c r="A2963" s="98" t="s">
        <v>315</v>
      </c>
      <c r="B2963" s="98" t="s">
        <v>3397</v>
      </c>
      <c r="C2963" s="98" t="s">
        <v>4006</v>
      </c>
      <c r="D2963" s="98"/>
    </row>
    <row r="2964" spans="1:4" ht="12.75">
      <c r="A2964" s="98" t="s">
        <v>315</v>
      </c>
      <c r="B2964" s="98" t="s">
        <v>3398</v>
      </c>
      <c r="C2964" s="98" t="s">
        <v>617</v>
      </c>
      <c r="D2964" s="98"/>
    </row>
    <row r="2965" spans="1:4" ht="12.75">
      <c r="A2965" s="98" t="s">
        <v>315</v>
      </c>
      <c r="B2965" s="98" t="s">
        <v>4085</v>
      </c>
      <c r="C2965" s="98" t="s">
        <v>3399</v>
      </c>
      <c r="D2965" s="98"/>
    </row>
    <row r="2966" spans="1:4" ht="12.75">
      <c r="A2966" s="98" t="s">
        <v>315</v>
      </c>
      <c r="B2966" s="98" t="s">
        <v>2629</v>
      </c>
      <c r="C2966" s="98" t="s">
        <v>2630</v>
      </c>
      <c r="D2966" s="98"/>
    </row>
    <row r="2967" spans="1:4" ht="12.75">
      <c r="A2967" s="98" t="s">
        <v>315</v>
      </c>
      <c r="B2967" s="98" t="s">
        <v>6937</v>
      </c>
      <c r="C2967" s="98" t="s">
        <v>6938</v>
      </c>
      <c r="D2967" s="98"/>
    </row>
    <row r="2968" spans="1:4" ht="12.75">
      <c r="A2968" s="98" t="s">
        <v>315</v>
      </c>
      <c r="B2968" s="98" t="s">
        <v>7727</v>
      </c>
      <c r="C2968" s="98" t="s">
        <v>7989</v>
      </c>
      <c r="D2968" s="98"/>
    </row>
    <row r="2969" spans="1:4" ht="12.75">
      <c r="A2969" s="98" t="s">
        <v>315</v>
      </c>
      <c r="B2969" s="98" t="s">
        <v>7727</v>
      </c>
      <c r="C2969" s="98" t="s">
        <v>7728</v>
      </c>
      <c r="D2969" s="98"/>
    </row>
    <row r="2970" spans="1:4" ht="12.75">
      <c r="A2970" s="98" t="s">
        <v>315</v>
      </c>
      <c r="B2970" s="98" t="s">
        <v>7729</v>
      </c>
      <c r="C2970" s="98" t="s">
        <v>7730</v>
      </c>
      <c r="D2970" s="98"/>
    </row>
    <row r="2971" spans="1:4" ht="12.75">
      <c r="A2971" s="98" t="s">
        <v>315</v>
      </c>
      <c r="B2971" s="98" t="s">
        <v>7729</v>
      </c>
      <c r="C2971" s="98" t="s">
        <v>6026</v>
      </c>
      <c r="D2971" s="98"/>
    </row>
    <row r="2972" spans="1:4" ht="12.75">
      <c r="A2972" s="98" t="s">
        <v>315</v>
      </c>
      <c r="B2972" s="98" t="s">
        <v>3400</v>
      </c>
      <c r="C2972" s="98" t="s">
        <v>866</v>
      </c>
      <c r="D2972" s="98"/>
    </row>
    <row r="2973" spans="1:4" ht="12.75">
      <c r="A2973" s="98" t="s">
        <v>315</v>
      </c>
      <c r="B2973" s="98" t="s">
        <v>7363</v>
      </c>
      <c r="C2973" s="98" t="s">
        <v>7364</v>
      </c>
      <c r="D2973" s="98"/>
    </row>
    <row r="2974" spans="1:4" ht="12.75">
      <c r="A2974" s="98" t="s">
        <v>315</v>
      </c>
      <c r="B2974" s="98" t="s">
        <v>5443</v>
      </c>
      <c r="C2974" s="98" t="s">
        <v>3401</v>
      </c>
      <c r="D2974" s="98"/>
    </row>
    <row r="2975" spans="1:4" ht="12.75">
      <c r="A2975" s="98" t="s">
        <v>315</v>
      </c>
      <c r="B2975" s="98" t="s">
        <v>3402</v>
      </c>
      <c r="C2975" s="98" t="s">
        <v>3403</v>
      </c>
      <c r="D2975" s="98"/>
    </row>
    <row r="2976" spans="1:4" ht="12.75">
      <c r="A2976" s="98" t="s">
        <v>315</v>
      </c>
      <c r="B2976" s="98" t="s">
        <v>3404</v>
      </c>
      <c r="C2976" s="98" t="s">
        <v>1570</v>
      </c>
      <c r="D2976" s="98"/>
    </row>
    <row r="2977" spans="1:4" ht="12.75">
      <c r="A2977" s="98" t="s">
        <v>315</v>
      </c>
      <c r="B2977" s="98" t="s">
        <v>3405</v>
      </c>
      <c r="C2977" s="98" t="s">
        <v>3406</v>
      </c>
      <c r="D2977" s="98"/>
    </row>
    <row r="2978" spans="1:4" ht="12.75">
      <c r="A2978" s="98" t="s">
        <v>315</v>
      </c>
      <c r="B2978" s="98" t="s">
        <v>5444</v>
      </c>
      <c r="C2978" s="98" t="s">
        <v>3407</v>
      </c>
      <c r="D2978" s="98"/>
    </row>
    <row r="2979" spans="1:4" ht="12.75">
      <c r="A2979" s="98" t="s">
        <v>315</v>
      </c>
      <c r="B2979" s="98" t="s">
        <v>5442</v>
      </c>
      <c r="C2979" s="98" t="s">
        <v>3625</v>
      </c>
      <c r="D2979" s="98"/>
    </row>
    <row r="2980" spans="1:4" ht="12.75">
      <c r="A2980" s="98" t="s">
        <v>315</v>
      </c>
      <c r="B2980" s="98" t="s">
        <v>3408</v>
      </c>
      <c r="C2980" s="98" t="s">
        <v>3409</v>
      </c>
      <c r="D2980" s="98"/>
    </row>
    <row r="2981" spans="1:4" ht="12.75">
      <c r="A2981" s="98" t="s">
        <v>315</v>
      </c>
      <c r="B2981" s="98" t="s">
        <v>3410</v>
      </c>
      <c r="C2981" s="98" t="s">
        <v>3411</v>
      </c>
      <c r="D2981" s="98"/>
    </row>
    <row r="2982" spans="1:4" ht="12.75">
      <c r="A2982" s="98" t="s">
        <v>315</v>
      </c>
      <c r="B2982" s="98" t="s">
        <v>5439</v>
      </c>
      <c r="C2982" s="98" t="s">
        <v>3412</v>
      </c>
      <c r="D2982" s="98"/>
    </row>
    <row r="2983" spans="1:4" ht="12.75">
      <c r="A2983" s="98" t="s">
        <v>315</v>
      </c>
      <c r="B2983" s="98" t="s">
        <v>3413</v>
      </c>
      <c r="C2983" s="98" t="s">
        <v>3414</v>
      </c>
      <c r="D2983" s="98"/>
    </row>
    <row r="2984" spans="1:4" ht="12.75">
      <c r="A2984" s="98" t="s">
        <v>315</v>
      </c>
      <c r="B2984" s="98" t="s">
        <v>5441</v>
      </c>
      <c r="C2984" s="98" t="s">
        <v>3415</v>
      </c>
      <c r="D2984" s="98"/>
    </row>
    <row r="2985" spans="1:4" ht="12.75">
      <c r="A2985" s="98" t="s">
        <v>315</v>
      </c>
      <c r="B2985" s="98" t="s">
        <v>5440</v>
      </c>
      <c r="C2985" s="98" t="s">
        <v>3416</v>
      </c>
      <c r="D2985" s="98"/>
    </row>
    <row r="2986" spans="1:4" ht="12.75">
      <c r="A2986" s="98" t="s">
        <v>315</v>
      </c>
      <c r="B2986" s="98" t="s">
        <v>5440</v>
      </c>
      <c r="C2986" s="98" t="s">
        <v>7990</v>
      </c>
      <c r="D2986" s="98"/>
    </row>
    <row r="2987" spans="1:4" ht="12.75">
      <c r="A2987" s="98" t="s">
        <v>315</v>
      </c>
      <c r="B2987" s="98" t="s">
        <v>4090</v>
      </c>
      <c r="C2987" s="98" t="s">
        <v>3417</v>
      </c>
      <c r="D2987" s="98"/>
    </row>
    <row r="2988" spans="1:4" ht="12.75">
      <c r="A2988" s="98" t="s">
        <v>315</v>
      </c>
      <c r="B2988" s="98" t="s">
        <v>3418</v>
      </c>
      <c r="C2988" s="98" t="s">
        <v>3419</v>
      </c>
      <c r="D2988" s="98"/>
    </row>
    <row r="2989" spans="1:4" ht="12.75">
      <c r="A2989" s="98" t="s">
        <v>315</v>
      </c>
      <c r="B2989" s="98" t="s">
        <v>3420</v>
      </c>
      <c r="C2989" s="98" t="s">
        <v>3421</v>
      </c>
      <c r="D2989" s="98"/>
    </row>
    <row r="2990" spans="1:4" ht="12.75">
      <c r="A2990" s="98" t="s">
        <v>315</v>
      </c>
      <c r="B2990" s="98" t="s">
        <v>3422</v>
      </c>
      <c r="C2990" s="98" t="s">
        <v>3423</v>
      </c>
      <c r="D2990" s="98"/>
    </row>
    <row r="2991" spans="1:4" ht="12.75">
      <c r="A2991" s="98" t="s">
        <v>315</v>
      </c>
      <c r="B2991" s="98" t="s">
        <v>3424</v>
      </c>
      <c r="C2991" s="98" t="s">
        <v>3425</v>
      </c>
      <c r="D2991" s="98"/>
    </row>
    <row r="2992" spans="1:4" ht="12.75">
      <c r="A2992" s="98" t="s">
        <v>315</v>
      </c>
      <c r="B2992" s="98" t="s">
        <v>3426</v>
      </c>
      <c r="C2992" s="98" t="s">
        <v>3427</v>
      </c>
      <c r="D2992" s="98"/>
    </row>
    <row r="2993" spans="1:4" ht="12.75">
      <c r="A2993" s="98" t="s">
        <v>315</v>
      </c>
      <c r="B2993" s="98" t="s">
        <v>3428</v>
      </c>
      <c r="C2993" s="98" t="s">
        <v>3429</v>
      </c>
      <c r="D2993" s="98"/>
    </row>
    <row r="2994" spans="1:4" ht="12.75">
      <c r="A2994" s="98" t="s">
        <v>315</v>
      </c>
      <c r="B2994" s="98" t="s">
        <v>3430</v>
      </c>
      <c r="C2994" s="98" t="s">
        <v>4325</v>
      </c>
      <c r="D2994" s="98"/>
    </row>
    <row r="2995" spans="1:4" ht="12.75">
      <c r="A2995" s="98" t="s">
        <v>315</v>
      </c>
      <c r="B2995" s="98" t="s">
        <v>3431</v>
      </c>
      <c r="C2995" s="98" t="s">
        <v>3432</v>
      </c>
      <c r="D2995" s="98"/>
    </row>
    <row r="2996" spans="1:4" ht="12.75">
      <c r="A2996" s="98" t="s">
        <v>315</v>
      </c>
      <c r="B2996" s="98" t="s">
        <v>1823</v>
      </c>
      <c r="C2996" s="98" t="s">
        <v>3590</v>
      </c>
      <c r="D2996" s="98"/>
    </row>
    <row r="2997" spans="1:4" ht="12.75">
      <c r="A2997" s="98" t="s">
        <v>315</v>
      </c>
      <c r="B2997" s="98" t="s">
        <v>1822</v>
      </c>
      <c r="C2997" s="98" t="s">
        <v>5337</v>
      </c>
      <c r="D2997" s="98"/>
    </row>
    <row r="2998" spans="1:4" ht="12.75">
      <c r="A2998" s="98" t="s">
        <v>315</v>
      </c>
      <c r="B2998" s="98" t="s">
        <v>1820</v>
      </c>
      <c r="C2998" s="98" t="s">
        <v>3433</v>
      </c>
      <c r="D2998" s="98"/>
    </row>
    <row r="2999" spans="1:4" ht="12.75">
      <c r="A2999" s="98" t="s">
        <v>315</v>
      </c>
      <c r="B2999" s="98" t="s">
        <v>1821</v>
      </c>
      <c r="C2999" s="98" t="s">
        <v>3434</v>
      </c>
      <c r="D2999" s="98"/>
    </row>
    <row r="3000" spans="1:4" ht="12.75">
      <c r="A3000" s="98" t="s">
        <v>315</v>
      </c>
      <c r="B3000" s="98" t="s">
        <v>3435</v>
      </c>
      <c r="C3000" s="98" t="s">
        <v>3436</v>
      </c>
      <c r="D3000" s="98"/>
    </row>
    <row r="3001" spans="1:4" ht="12.75">
      <c r="A3001" s="98" t="s">
        <v>315</v>
      </c>
      <c r="B3001" s="98" t="s">
        <v>4087</v>
      </c>
      <c r="C3001" s="98" t="s">
        <v>3437</v>
      </c>
      <c r="D3001" s="98"/>
    </row>
    <row r="3002" spans="1:4" ht="12.75">
      <c r="A3002" s="98" t="s">
        <v>315</v>
      </c>
      <c r="B3002" s="98" t="s">
        <v>4087</v>
      </c>
      <c r="C3002" s="98" t="s">
        <v>2037</v>
      </c>
      <c r="D3002" s="98"/>
    </row>
    <row r="3003" spans="1:4" ht="12.75">
      <c r="A3003" s="98" t="s">
        <v>315</v>
      </c>
      <c r="B3003" s="98" t="s">
        <v>3438</v>
      </c>
      <c r="C3003" s="98" t="s">
        <v>3439</v>
      </c>
      <c r="D3003" s="98"/>
    </row>
    <row r="3004" spans="1:4" ht="12.75">
      <c r="A3004" s="98" t="s">
        <v>315</v>
      </c>
      <c r="B3004" s="98" t="s">
        <v>3440</v>
      </c>
      <c r="C3004" s="98" t="s">
        <v>3441</v>
      </c>
      <c r="D3004" s="98"/>
    </row>
    <row r="3005" spans="1:4" ht="12.75">
      <c r="A3005" s="98" t="s">
        <v>315</v>
      </c>
      <c r="B3005" s="98" t="s">
        <v>3440</v>
      </c>
      <c r="C3005" s="98" t="s">
        <v>2038</v>
      </c>
      <c r="D3005" s="98"/>
    </row>
    <row r="3006" spans="1:4" ht="12.75">
      <c r="A3006" s="98" t="s">
        <v>315</v>
      </c>
      <c r="B3006" s="98" t="s">
        <v>3442</v>
      </c>
      <c r="C3006" s="98" t="s">
        <v>3443</v>
      </c>
      <c r="D3006" s="98"/>
    </row>
    <row r="3007" spans="1:4" ht="12.75">
      <c r="A3007" s="98" t="s">
        <v>315</v>
      </c>
      <c r="B3007" s="98" t="s">
        <v>9269</v>
      </c>
      <c r="C3007" s="98" t="s">
        <v>9270</v>
      </c>
      <c r="D3007" s="98"/>
    </row>
    <row r="3008" spans="1:4" ht="12.75">
      <c r="A3008" s="98" t="s">
        <v>315</v>
      </c>
      <c r="B3008" s="98" t="s">
        <v>9271</v>
      </c>
      <c r="C3008" s="98" t="s">
        <v>9272</v>
      </c>
      <c r="D3008" s="98"/>
    </row>
    <row r="3009" spans="1:4" ht="12.75">
      <c r="A3009" s="98" t="s">
        <v>315</v>
      </c>
      <c r="B3009" s="98" t="s">
        <v>9271</v>
      </c>
      <c r="C3009" s="98" t="s">
        <v>9272</v>
      </c>
      <c r="D3009" s="98"/>
    </row>
    <row r="3010" spans="1:4" ht="12.75">
      <c r="A3010" s="98" t="s">
        <v>315</v>
      </c>
      <c r="B3010" s="98" t="s">
        <v>9273</v>
      </c>
      <c r="C3010" s="98" t="s">
        <v>9274</v>
      </c>
      <c r="D3010" s="98"/>
    </row>
    <row r="3011" spans="1:4" ht="12.75">
      <c r="A3011" s="98" t="s">
        <v>315</v>
      </c>
      <c r="B3011" s="98" t="s">
        <v>3444</v>
      </c>
      <c r="C3011" s="98" t="s">
        <v>3445</v>
      </c>
      <c r="D3011" s="98"/>
    </row>
    <row r="3012" spans="1:4" ht="12.75">
      <c r="A3012" s="98" t="s">
        <v>315</v>
      </c>
      <c r="B3012" s="98" t="s">
        <v>3446</v>
      </c>
      <c r="C3012" s="98" t="s">
        <v>3447</v>
      </c>
      <c r="D3012" s="98"/>
    </row>
    <row r="3013" spans="1:4" ht="12.75">
      <c r="A3013" s="98" t="s">
        <v>315</v>
      </c>
      <c r="B3013" s="98" t="s">
        <v>3448</v>
      </c>
      <c r="C3013" s="98" t="s">
        <v>3449</v>
      </c>
      <c r="D3013" s="98"/>
    </row>
    <row r="3014" spans="1:4" ht="12.75">
      <c r="A3014" s="98" t="s">
        <v>315</v>
      </c>
      <c r="B3014" s="98" t="s">
        <v>3450</v>
      </c>
      <c r="C3014" s="98" t="s">
        <v>3451</v>
      </c>
      <c r="D3014" s="98"/>
    </row>
    <row r="3015" spans="1:4" ht="12.75">
      <c r="A3015" s="98" t="s">
        <v>315</v>
      </c>
      <c r="B3015" s="98" t="s">
        <v>3452</v>
      </c>
      <c r="C3015" s="98" t="s">
        <v>3453</v>
      </c>
      <c r="D3015" s="98"/>
    </row>
    <row r="3016" spans="1:4" ht="12.75">
      <c r="A3016" s="98" t="s">
        <v>315</v>
      </c>
      <c r="B3016" s="98" t="s">
        <v>3454</v>
      </c>
      <c r="C3016" s="98" t="s">
        <v>3455</v>
      </c>
      <c r="D3016" s="98"/>
    </row>
    <row r="3017" spans="1:4" ht="12.75">
      <c r="A3017" s="98" t="s">
        <v>315</v>
      </c>
      <c r="B3017" s="98" t="s">
        <v>3456</v>
      </c>
      <c r="C3017" s="98" t="s">
        <v>3457</v>
      </c>
      <c r="D3017" s="98"/>
    </row>
    <row r="3018" spans="1:4" ht="12.75">
      <c r="A3018" s="98" t="s">
        <v>315</v>
      </c>
      <c r="B3018" s="98" t="s">
        <v>3458</v>
      </c>
      <c r="C3018" s="98" t="s">
        <v>3459</v>
      </c>
      <c r="D3018" s="98"/>
    </row>
    <row r="3019" spans="1:4" ht="12.75">
      <c r="A3019" s="98" t="s">
        <v>315</v>
      </c>
      <c r="B3019" s="98" t="s">
        <v>3460</v>
      </c>
      <c r="C3019" s="98" t="s">
        <v>3461</v>
      </c>
      <c r="D3019" s="98"/>
    </row>
    <row r="3020" spans="1:4" ht="12.75">
      <c r="A3020" s="98" t="s">
        <v>315</v>
      </c>
      <c r="B3020" s="98" t="s">
        <v>3462</v>
      </c>
      <c r="C3020" s="98" t="s">
        <v>3463</v>
      </c>
      <c r="D3020" s="98"/>
    </row>
    <row r="3021" spans="1:4" ht="12.75">
      <c r="A3021" s="98" t="s">
        <v>315</v>
      </c>
      <c r="B3021" s="98" t="s">
        <v>3464</v>
      </c>
      <c r="C3021" s="98" t="s">
        <v>3465</v>
      </c>
      <c r="D3021" s="98"/>
    </row>
    <row r="3022" spans="1:4" ht="12.75">
      <c r="A3022" s="98" t="s">
        <v>315</v>
      </c>
      <c r="B3022" s="98" t="s">
        <v>3466</v>
      </c>
      <c r="C3022" s="98" t="s">
        <v>3467</v>
      </c>
      <c r="D3022" s="98"/>
    </row>
    <row r="3023" spans="1:4" ht="12.75">
      <c r="A3023" s="98" t="s">
        <v>315</v>
      </c>
      <c r="B3023" s="98" t="s">
        <v>3468</v>
      </c>
      <c r="C3023" s="98" t="s">
        <v>4929</v>
      </c>
      <c r="D3023" s="98"/>
    </row>
    <row r="3024" spans="1:4" ht="12.75">
      <c r="A3024" s="98" t="s">
        <v>315</v>
      </c>
      <c r="B3024" s="98" t="s">
        <v>4930</v>
      </c>
      <c r="C3024" s="98" t="s">
        <v>4931</v>
      </c>
      <c r="D3024" s="98"/>
    </row>
    <row r="3025" spans="1:4" ht="12.75">
      <c r="A3025" s="98" t="s">
        <v>315</v>
      </c>
      <c r="B3025" s="98" t="s">
        <v>4932</v>
      </c>
      <c r="C3025" s="98" t="s">
        <v>4933</v>
      </c>
      <c r="D3025" s="98"/>
    </row>
    <row r="3026" spans="1:4" ht="12.75">
      <c r="A3026" s="98" t="s">
        <v>315</v>
      </c>
      <c r="B3026" s="98" t="s">
        <v>4934</v>
      </c>
      <c r="C3026" s="98" t="s">
        <v>4935</v>
      </c>
      <c r="D3026" s="98"/>
    </row>
    <row r="3027" spans="1:4" ht="12.75">
      <c r="A3027" s="98" t="s">
        <v>315</v>
      </c>
      <c r="B3027" s="98" t="s">
        <v>4936</v>
      </c>
      <c r="C3027" s="98" t="s">
        <v>4937</v>
      </c>
      <c r="D3027" s="98"/>
    </row>
    <row r="3028" spans="1:4" ht="12.75">
      <c r="A3028" s="98" t="s">
        <v>315</v>
      </c>
      <c r="B3028" s="98" t="s">
        <v>4938</v>
      </c>
      <c r="C3028" s="98" t="s">
        <v>4939</v>
      </c>
      <c r="D3028" s="98"/>
    </row>
    <row r="3029" spans="1:4" ht="12.75">
      <c r="A3029" s="98" t="s">
        <v>315</v>
      </c>
      <c r="B3029" s="98" t="s">
        <v>4940</v>
      </c>
      <c r="C3029" s="98" t="s">
        <v>4941</v>
      </c>
      <c r="D3029" s="98"/>
    </row>
    <row r="3030" spans="1:4" ht="12.75">
      <c r="A3030" s="98" t="s">
        <v>315</v>
      </c>
      <c r="B3030" s="98" t="s">
        <v>4942</v>
      </c>
      <c r="C3030" s="98" t="s">
        <v>4943</v>
      </c>
      <c r="D3030" s="98"/>
    </row>
    <row r="3031" spans="1:4" ht="12.75">
      <c r="A3031" s="98" t="s">
        <v>315</v>
      </c>
      <c r="B3031" s="98" t="s">
        <v>4944</v>
      </c>
      <c r="C3031" s="98" t="s">
        <v>4945</v>
      </c>
      <c r="D3031" s="98"/>
    </row>
    <row r="3032" spans="1:4" ht="12.75">
      <c r="A3032" s="98" t="s">
        <v>315</v>
      </c>
      <c r="B3032" s="98" t="s">
        <v>4946</v>
      </c>
      <c r="C3032" s="98" t="s">
        <v>4947</v>
      </c>
      <c r="D3032" s="98"/>
    </row>
    <row r="3033" spans="1:4" ht="12.75">
      <c r="A3033" s="98" t="s">
        <v>315</v>
      </c>
      <c r="B3033" s="98" t="s">
        <v>4948</v>
      </c>
      <c r="C3033" s="98" t="s">
        <v>4949</v>
      </c>
      <c r="D3033" s="98"/>
    </row>
    <row r="3034" spans="1:4" ht="12.75">
      <c r="A3034" s="98" t="s">
        <v>315</v>
      </c>
      <c r="B3034" s="98" t="s">
        <v>4950</v>
      </c>
      <c r="C3034" s="98" t="s">
        <v>4951</v>
      </c>
      <c r="D3034" s="98"/>
    </row>
    <row r="3035" spans="1:4" ht="12.75">
      <c r="A3035" s="98" t="s">
        <v>315</v>
      </c>
      <c r="B3035" s="98" t="s">
        <v>4952</v>
      </c>
      <c r="C3035" s="98" t="s">
        <v>4953</v>
      </c>
      <c r="D3035" s="98"/>
    </row>
    <row r="3036" spans="1:4" ht="12.75">
      <c r="A3036" s="98" t="s">
        <v>315</v>
      </c>
      <c r="B3036" s="98" t="s">
        <v>6085</v>
      </c>
      <c r="C3036" s="98" t="s">
        <v>6086</v>
      </c>
      <c r="D3036" s="98"/>
    </row>
    <row r="3037" spans="1:4" ht="12.75">
      <c r="A3037" s="98" t="s">
        <v>315</v>
      </c>
      <c r="B3037" s="98" t="s">
        <v>6087</v>
      </c>
      <c r="C3037" s="98" t="s">
        <v>6088</v>
      </c>
      <c r="D3037" s="98"/>
    </row>
    <row r="3038" spans="1:4" ht="12.75">
      <c r="A3038" s="98" t="s">
        <v>315</v>
      </c>
      <c r="B3038" s="98" t="s">
        <v>6089</v>
      </c>
      <c r="C3038" s="98" t="s">
        <v>6090</v>
      </c>
      <c r="D3038" s="98"/>
    </row>
    <row r="3039" spans="1:4" ht="12.75">
      <c r="A3039" s="98" t="s">
        <v>315</v>
      </c>
      <c r="B3039" s="98" t="s">
        <v>6091</v>
      </c>
      <c r="C3039" s="98" t="s">
        <v>743</v>
      </c>
      <c r="D3039" s="98"/>
    </row>
    <row r="3040" spans="1:4" ht="12.75">
      <c r="A3040" s="98" t="s">
        <v>315</v>
      </c>
      <c r="B3040" s="98" t="s">
        <v>6092</v>
      </c>
      <c r="C3040" s="98" t="s">
        <v>6093</v>
      </c>
      <c r="D3040" s="98"/>
    </row>
    <row r="3041" spans="1:4" ht="12.75">
      <c r="A3041" s="98" t="s">
        <v>315</v>
      </c>
      <c r="B3041" s="98" t="s">
        <v>6094</v>
      </c>
      <c r="C3041" s="98" t="s">
        <v>6095</v>
      </c>
      <c r="D3041" s="98"/>
    </row>
    <row r="3042" spans="1:4" ht="12.75">
      <c r="A3042" s="98" t="s">
        <v>315</v>
      </c>
      <c r="B3042" s="98" t="s">
        <v>6096</v>
      </c>
      <c r="C3042" s="98" t="s">
        <v>6097</v>
      </c>
      <c r="D3042" s="98"/>
    </row>
    <row r="3043" spans="1:4" ht="12.75">
      <c r="A3043" s="98" t="s">
        <v>315</v>
      </c>
      <c r="B3043" s="98" t="s">
        <v>6098</v>
      </c>
      <c r="C3043" s="98" t="s">
        <v>6277</v>
      </c>
      <c r="D3043" s="98"/>
    </row>
    <row r="3044" spans="1:4" ht="12.75">
      <c r="A3044" s="98" t="s">
        <v>315</v>
      </c>
      <c r="B3044" s="98" t="s">
        <v>6278</v>
      </c>
      <c r="C3044" s="98" t="s">
        <v>6279</v>
      </c>
      <c r="D3044" s="98"/>
    </row>
    <row r="3045" spans="1:4" ht="12.75">
      <c r="A3045" s="98" t="s">
        <v>315</v>
      </c>
      <c r="B3045" s="98" t="s">
        <v>6280</v>
      </c>
      <c r="C3045" s="98" t="s">
        <v>6281</v>
      </c>
      <c r="D3045" s="98"/>
    </row>
    <row r="3046" spans="1:4" ht="12.75">
      <c r="A3046" s="98" t="s">
        <v>315</v>
      </c>
      <c r="B3046" s="98" t="s">
        <v>6282</v>
      </c>
      <c r="C3046" s="98" t="s">
        <v>6283</v>
      </c>
      <c r="D3046" s="98"/>
    </row>
    <row r="3047" spans="1:4" ht="12.75">
      <c r="A3047" s="98" t="s">
        <v>315</v>
      </c>
      <c r="B3047" s="98" t="s">
        <v>6284</v>
      </c>
      <c r="C3047" s="98" t="s">
        <v>6285</v>
      </c>
      <c r="D3047" s="98"/>
    </row>
    <row r="3048" spans="1:4" ht="12.75">
      <c r="A3048" s="98" t="s">
        <v>315</v>
      </c>
      <c r="B3048" s="98" t="s">
        <v>6286</v>
      </c>
      <c r="C3048" s="98" t="s">
        <v>6287</v>
      </c>
      <c r="D3048" s="98"/>
    </row>
    <row r="3049" spans="1:4" ht="12.75">
      <c r="A3049" s="98" t="s">
        <v>315</v>
      </c>
      <c r="B3049" s="98" t="s">
        <v>6288</v>
      </c>
      <c r="C3049" s="98" t="s">
        <v>6289</v>
      </c>
      <c r="D3049" s="98"/>
    </row>
    <row r="3050" spans="1:4" ht="12.75">
      <c r="A3050" s="98" t="s">
        <v>315</v>
      </c>
      <c r="B3050" s="98" t="s">
        <v>6290</v>
      </c>
      <c r="C3050" s="98" t="s">
        <v>6291</v>
      </c>
      <c r="D3050" s="98"/>
    </row>
    <row r="3051" spans="1:4" ht="12.75">
      <c r="A3051" s="98" t="s">
        <v>315</v>
      </c>
      <c r="B3051" s="98" t="s">
        <v>6292</v>
      </c>
      <c r="C3051" s="98" t="s">
        <v>6293</v>
      </c>
      <c r="D3051" s="98"/>
    </row>
    <row r="3052" spans="1:4" ht="12.75">
      <c r="A3052" s="98" t="s">
        <v>315</v>
      </c>
      <c r="B3052" s="98" t="s">
        <v>6294</v>
      </c>
      <c r="C3052" s="98" t="s">
        <v>6295</v>
      </c>
      <c r="D3052" s="98"/>
    </row>
    <row r="3053" spans="1:4" ht="12.75">
      <c r="A3053" s="98" t="s">
        <v>315</v>
      </c>
      <c r="B3053" s="98" t="s">
        <v>6296</v>
      </c>
      <c r="C3053" s="98" t="s">
        <v>6297</v>
      </c>
      <c r="D3053" s="98"/>
    </row>
    <row r="3054" spans="1:4" ht="12.75">
      <c r="A3054" s="98" t="s">
        <v>315</v>
      </c>
      <c r="B3054" s="98" t="s">
        <v>6298</v>
      </c>
      <c r="C3054" s="98" t="s">
        <v>6299</v>
      </c>
      <c r="D3054" s="98"/>
    </row>
    <row r="3055" spans="1:4" ht="12.75">
      <c r="A3055" s="98" t="s">
        <v>315</v>
      </c>
      <c r="B3055" s="98" t="s">
        <v>6300</v>
      </c>
      <c r="C3055" s="98" t="s">
        <v>6301</v>
      </c>
      <c r="D3055" s="98"/>
    </row>
    <row r="3056" spans="1:4" ht="12.75">
      <c r="A3056" s="98" t="s">
        <v>315</v>
      </c>
      <c r="B3056" s="98" t="s">
        <v>6302</v>
      </c>
      <c r="C3056" s="98" t="s">
        <v>6303</v>
      </c>
      <c r="D3056" s="98"/>
    </row>
    <row r="3057" spans="1:4" ht="12.75">
      <c r="A3057" s="98" t="s">
        <v>315</v>
      </c>
      <c r="B3057" s="98" t="s">
        <v>6304</v>
      </c>
      <c r="C3057" s="98" t="s">
        <v>6305</v>
      </c>
      <c r="D3057" s="98"/>
    </row>
    <row r="3058" spans="1:4" ht="12.75">
      <c r="A3058" s="98" t="s">
        <v>315</v>
      </c>
      <c r="B3058" s="98" t="s">
        <v>6306</v>
      </c>
      <c r="C3058" s="98" t="s">
        <v>6307</v>
      </c>
      <c r="D3058" s="98"/>
    </row>
    <row r="3059" spans="1:4" ht="12.75">
      <c r="A3059" s="98" t="s">
        <v>315</v>
      </c>
      <c r="B3059" s="98" t="s">
        <v>6308</v>
      </c>
      <c r="C3059" s="98" t="s">
        <v>6309</v>
      </c>
      <c r="D3059" s="98"/>
    </row>
    <row r="3060" spans="1:4" ht="12.75">
      <c r="A3060" s="98" t="s">
        <v>315</v>
      </c>
      <c r="B3060" s="98" t="s">
        <v>6310</v>
      </c>
      <c r="C3060" s="98" t="s">
        <v>6311</v>
      </c>
      <c r="D3060" s="98"/>
    </row>
    <row r="3061" spans="1:4" ht="12.75">
      <c r="A3061" s="98" t="s">
        <v>315</v>
      </c>
      <c r="B3061" s="98" t="s">
        <v>6312</v>
      </c>
      <c r="C3061" s="98" t="s">
        <v>6313</v>
      </c>
      <c r="D3061" s="98"/>
    </row>
    <row r="3062" spans="1:4" ht="12.75">
      <c r="A3062" s="98" t="s">
        <v>315</v>
      </c>
      <c r="B3062" s="98" t="s">
        <v>6314</v>
      </c>
      <c r="C3062" s="98" t="s">
        <v>6315</v>
      </c>
      <c r="D3062" s="98"/>
    </row>
    <row r="3063" spans="1:4" ht="12.75">
      <c r="A3063" s="98" t="s">
        <v>315</v>
      </c>
      <c r="B3063" s="98" t="s">
        <v>6316</v>
      </c>
      <c r="C3063" s="98" t="s">
        <v>6317</v>
      </c>
      <c r="D3063" s="98"/>
    </row>
    <row r="3064" spans="1:4" ht="12.75">
      <c r="A3064" s="98" t="s">
        <v>315</v>
      </c>
      <c r="B3064" s="98" t="s">
        <v>6318</v>
      </c>
      <c r="C3064" s="98" t="s">
        <v>6319</v>
      </c>
      <c r="D3064" s="98"/>
    </row>
    <row r="3065" spans="1:4" ht="12.75">
      <c r="A3065" s="98" t="s">
        <v>315</v>
      </c>
      <c r="B3065" s="98" t="s">
        <v>6320</v>
      </c>
      <c r="C3065" s="98" t="s">
        <v>6321</v>
      </c>
      <c r="D3065" s="98"/>
    </row>
    <row r="3066" spans="1:4" ht="12.75">
      <c r="A3066" s="98" t="s">
        <v>315</v>
      </c>
      <c r="B3066" s="98" t="s">
        <v>6322</v>
      </c>
      <c r="C3066" s="98" t="s">
        <v>6323</v>
      </c>
      <c r="D3066" s="98"/>
    </row>
    <row r="3067" spans="1:4" ht="12.75">
      <c r="A3067" s="98" t="s">
        <v>315</v>
      </c>
      <c r="B3067" s="98" t="s">
        <v>6324</v>
      </c>
      <c r="C3067" s="98" t="s">
        <v>6325</v>
      </c>
      <c r="D3067" s="98"/>
    </row>
    <row r="3068" spans="1:4" ht="12.75">
      <c r="A3068" s="98" t="s">
        <v>315</v>
      </c>
      <c r="B3068" s="98" t="s">
        <v>6326</v>
      </c>
      <c r="C3068" s="98" t="s">
        <v>6327</v>
      </c>
      <c r="D3068" s="98"/>
    </row>
    <row r="3069" spans="1:4" ht="12.75">
      <c r="A3069" s="98" t="s">
        <v>315</v>
      </c>
      <c r="B3069" s="98" t="s">
        <v>6328</v>
      </c>
      <c r="C3069" s="98" t="s">
        <v>6329</v>
      </c>
      <c r="D3069" s="98"/>
    </row>
    <row r="3070" spans="1:4" ht="12.75">
      <c r="A3070" s="98" t="s">
        <v>315</v>
      </c>
      <c r="B3070" s="98" t="s">
        <v>6330</v>
      </c>
      <c r="C3070" s="98" t="s">
        <v>6331</v>
      </c>
      <c r="D3070" s="98"/>
    </row>
    <row r="3071" spans="1:4" ht="12.75">
      <c r="A3071" s="98" t="s">
        <v>315</v>
      </c>
      <c r="B3071" s="98" t="s">
        <v>6332</v>
      </c>
      <c r="C3071" s="98" t="s">
        <v>6333</v>
      </c>
      <c r="D3071" s="98"/>
    </row>
    <row r="3072" spans="1:4" ht="12.75">
      <c r="A3072" s="98" t="s">
        <v>315</v>
      </c>
      <c r="B3072" s="98" t="s">
        <v>6334</v>
      </c>
      <c r="C3072" s="98" t="s">
        <v>6335</v>
      </c>
      <c r="D3072" s="98"/>
    </row>
    <row r="3073" spans="1:4" ht="12.75">
      <c r="A3073" s="98" t="s">
        <v>315</v>
      </c>
      <c r="B3073" s="98" t="s">
        <v>6336</v>
      </c>
      <c r="C3073" s="98" t="s">
        <v>6337</v>
      </c>
      <c r="D3073" s="98"/>
    </row>
    <row r="3074" spans="1:4" ht="12.75">
      <c r="A3074" s="98" t="s">
        <v>315</v>
      </c>
      <c r="B3074" s="98" t="s">
        <v>6338</v>
      </c>
      <c r="C3074" s="98" t="s">
        <v>6339</v>
      </c>
      <c r="D3074" s="98"/>
    </row>
    <row r="3075" spans="1:4" ht="12.75">
      <c r="A3075" s="98" t="s">
        <v>315</v>
      </c>
      <c r="B3075" s="98" t="s">
        <v>6340</v>
      </c>
      <c r="C3075" s="98" t="s">
        <v>6341</v>
      </c>
      <c r="D3075" s="98"/>
    </row>
    <row r="3076" spans="1:4" ht="12.75">
      <c r="A3076" s="98" t="s">
        <v>315</v>
      </c>
      <c r="B3076" s="98" t="s">
        <v>8428</v>
      </c>
      <c r="C3076" s="98" t="s">
        <v>8429</v>
      </c>
      <c r="D3076" s="98"/>
    </row>
    <row r="3077" spans="1:4" ht="12.75">
      <c r="A3077" s="98" t="s">
        <v>315</v>
      </c>
      <c r="B3077" s="98" t="s">
        <v>8430</v>
      </c>
      <c r="C3077" s="98" t="s">
        <v>8431</v>
      </c>
      <c r="D3077" s="98"/>
    </row>
    <row r="3078" spans="1:4" ht="12.75">
      <c r="A3078" s="98" t="s">
        <v>315</v>
      </c>
      <c r="B3078" s="98" t="s">
        <v>8432</v>
      </c>
      <c r="C3078" s="98" t="s">
        <v>8433</v>
      </c>
      <c r="D3078" s="98"/>
    </row>
    <row r="3079" spans="1:4" ht="12.75">
      <c r="A3079" s="98" t="s">
        <v>315</v>
      </c>
      <c r="B3079" s="98" t="s">
        <v>8434</v>
      </c>
      <c r="C3079" s="98" t="s">
        <v>4888</v>
      </c>
      <c r="D3079" s="98"/>
    </row>
    <row r="3080" spans="1:4" ht="12.75">
      <c r="A3080" s="98" t="s">
        <v>315</v>
      </c>
      <c r="B3080" s="98" t="s">
        <v>4889</v>
      </c>
      <c r="C3080" s="98" t="s">
        <v>4890</v>
      </c>
      <c r="D3080" s="98"/>
    </row>
    <row r="3081" spans="1:4" ht="12.75">
      <c r="A3081" s="98" t="s">
        <v>315</v>
      </c>
      <c r="B3081" s="98" t="s">
        <v>4891</v>
      </c>
      <c r="C3081" s="98" t="s">
        <v>4892</v>
      </c>
      <c r="D3081" s="98"/>
    </row>
    <row r="3082" spans="1:4" ht="12.75">
      <c r="A3082" s="98" t="s">
        <v>315</v>
      </c>
      <c r="B3082" s="98" t="s">
        <v>4893</v>
      </c>
      <c r="C3082" s="98" t="s">
        <v>4894</v>
      </c>
      <c r="D3082" s="98"/>
    </row>
    <row r="3083" spans="1:4" ht="12.75">
      <c r="A3083" s="98" t="s">
        <v>315</v>
      </c>
      <c r="B3083" s="98" t="s">
        <v>4895</v>
      </c>
      <c r="C3083" s="98" t="s">
        <v>4896</v>
      </c>
      <c r="D3083" s="98"/>
    </row>
    <row r="3084" spans="1:4" ht="12.75">
      <c r="A3084" s="98" t="s">
        <v>315</v>
      </c>
      <c r="B3084" s="98" t="s">
        <v>4897</v>
      </c>
      <c r="C3084" s="98" t="s">
        <v>4898</v>
      </c>
      <c r="D3084" s="98"/>
    </row>
    <row r="3085" spans="1:4" ht="12.75">
      <c r="A3085" s="98" t="s">
        <v>315</v>
      </c>
      <c r="B3085" s="98" t="s">
        <v>4173</v>
      </c>
      <c r="C3085" s="98" t="s">
        <v>4174</v>
      </c>
      <c r="D3085" s="98"/>
    </row>
    <row r="3086" spans="1:4" ht="12.75">
      <c r="A3086" s="98" t="s">
        <v>315</v>
      </c>
      <c r="B3086" s="98" t="s">
        <v>4175</v>
      </c>
      <c r="C3086" s="98" t="s">
        <v>4176</v>
      </c>
      <c r="D3086" s="98"/>
    </row>
    <row r="3087" spans="1:4" ht="12.75">
      <c r="A3087" s="98" t="s">
        <v>315</v>
      </c>
      <c r="B3087" s="98" t="s">
        <v>4177</v>
      </c>
      <c r="C3087" s="98" t="s">
        <v>4178</v>
      </c>
      <c r="D3087" s="98"/>
    </row>
    <row r="3088" spans="1:4" ht="12.75">
      <c r="A3088" s="98" t="s">
        <v>315</v>
      </c>
      <c r="B3088" s="98" t="s">
        <v>1290</v>
      </c>
      <c r="C3088" s="98" t="s">
        <v>7655</v>
      </c>
      <c r="D3088" s="98"/>
    </row>
    <row r="3089" spans="1:4" ht="12.75">
      <c r="A3089" s="98" t="s">
        <v>315</v>
      </c>
      <c r="B3089" s="98" t="s">
        <v>4899</v>
      </c>
      <c r="C3089" s="98" t="s">
        <v>4900</v>
      </c>
      <c r="D3089" s="98"/>
    </row>
    <row r="3090" spans="1:4" ht="12.75">
      <c r="A3090" s="98" t="s">
        <v>315</v>
      </c>
      <c r="B3090" s="98" t="s">
        <v>4899</v>
      </c>
      <c r="C3090" s="98" t="s">
        <v>4901</v>
      </c>
      <c r="D3090" s="98"/>
    </row>
    <row r="3091" spans="1:4" ht="12.75">
      <c r="A3091" s="98" t="s">
        <v>315</v>
      </c>
      <c r="B3091" s="98" t="s">
        <v>4902</v>
      </c>
      <c r="C3091" s="98" t="s">
        <v>4903</v>
      </c>
      <c r="D3091" s="98"/>
    </row>
    <row r="3092" spans="1:4" ht="12.75">
      <c r="A3092" s="98" t="s">
        <v>315</v>
      </c>
      <c r="B3092" s="98" t="s">
        <v>4904</v>
      </c>
      <c r="C3092" s="98" t="s">
        <v>4905</v>
      </c>
      <c r="D3092" s="98"/>
    </row>
    <row r="3093" spans="1:4" ht="12.75">
      <c r="A3093" s="98" t="s">
        <v>315</v>
      </c>
      <c r="B3093" s="98" t="s">
        <v>4906</v>
      </c>
      <c r="C3093" s="98" t="s">
        <v>4907</v>
      </c>
      <c r="D3093" s="98"/>
    </row>
    <row r="3094" spans="1:4" ht="12.75">
      <c r="A3094" s="98" t="s">
        <v>315</v>
      </c>
      <c r="B3094" s="98" t="s">
        <v>4908</v>
      </c>
      <c r="C3094" s="98" t="s">
        <v>4909</v>
      </c>
      <c r="D3094" s="98"/>
    </row>
    <row r="3095" spans="1:4" ht="12.75">
      <c r="A3095" s="98" t="s">
        <v>315</v>
      </c>
      <c r="B3095" s="98" t="s">
        <v>4910</v>
      </c>
      <c r="C3095" s="98" t="s">
        <v>4911</v>
      </c>
      <c r="D3095" s="98"/>
    </row>
    <row r="3096" spans="1:4" ht="12.75">
      <c r="A3096" s="98" t="s">
        <v>315</v>
      </c>
      <c r="B3096" s="98" t="s">
        <v>4912</v>
      </c>
      <c r="C3096" s="98" t="s">
        <v>4913</v>
      </c>
      <c r="D3096" s="98"/>
    </row>
    <row r="3097" spans="1:4" ht="12.75">
      <c r="A3097" s="98" t="s">
        <v>315</v>
      </c>
      <c r="B3097" s="98" t="s">
        <v>7486</v>
      </c>
      <c r="C3097" s="98" t="s">
        <v>4914</v>
      </c>
      <c r="D3097" s="98"/>
    </row>
    <row r="3098" spans="1:4" ht="12.75">
      <c r="A3098" s="98" t="s">
        <v>315</v>
      </c>
      <c r="B3098" s="98" t="s">
        <v>4915</v>
      </c>
      <c r="C3098" s="98" t="s">
        <v>4916</v>
      </c>
      <c r="D3098" s="98"/>
    </row>
    <row r="3099" spans="1:4" ht="12.75">
      <c r="A3099" s="98" t="s">
        <v>315</v>
      </c>
      <c r="B3099" s="98" t="s">
        <v>4917</v>
      </c>
      <c r="C3099" s="98" t="s">
        <v>4918</v>
      </c>
      <c r="D3099" s="98"/>
    </row>
    <row r="3100" spans="1:4" ht="12.75">
      <c r="A3100" s="98" t="s">
        <v>4027</v>
      </c>
      <c r="B3100" s="98" t="s">
        <v>4919</v>
      </c>
      <c r="C3100" s="98" t="s">
        <v>4262</v>
      </c>
      <c r="D3100" s="98"/>
    </row>
    <row r="3101" spans="1:4" ht="12.75">
      <c r="A3101" s="98" t="s">
        <v>4027</v>
      </c>
      <c r="B3101" s="98" t="s">
        <v>4263</v>
      </c>
      <c r="C3101" s="98" t="s">
        <v>4264</v>
      </c>
      <c r="D3101" s="98"/>
    </row>
    <row r="3102" spans="1:4" ht="12.75">
      <c r="A3102" s="98" t="s">
        <v>4027</v>
      </c>
      <c r="B3102" s="98" t="s">
        <v>4263</v>
      </c>
      <c r="C3102" s="98" t="s">
        <v>4264</v>
      </c>
      <c r="D3102" s="98"/>
    </row>
    <row r="3103" spans="1:4" ht="12.75">
      <c r="A3103" s="98" t="s">
        <v>4027</v>
      </c>
      <c r="B3103" s="98" t="s">
        <v>4265</v>
      </c>
      <c r="C3103" s="98" t="s">
        <v>4266</v>
      </c>
      <c r="D3103" s="98"/>
    </row>
    <row r="3104" spans="1:4" ht="12.75">
      <c r="A3104" s="98" t="s">
        <v>4027</v>
      </c>
      <c r="B3104" s="98" t="s">
        <v>4265</v>
      </c>
      <c r="C3104" s="98" t="s">
        <v>4266</v>
      </c>
      <c r="D3104" s="98"/>
    </row>
    <row r="3105" spans="1:4" ht="12.75">
      <c r="A3105" s="98" t="s">
        <v>4027</v>
      </c>
      <c r="B3105" s="98" t="s">
        <v>4267</v>
      </c>
      <c r="C3105" s="98" t="s">
        <v>4268</v>
      </c>
      <c r="D3105" s="98"/>
    </row>
    <row r="3106" spans="1:4" ht="12.75">
      <c r="A3106" s="98" t="s">
        <v>4027</v>
      </c>
      <c r="B3106" s="98" t="s">
        <v>4269</v>
      </c>
      <c r="C3106" s="98" t="s">
        <v>4270</v>
      </c>
      <c r="D3106" s="98"/>
    </row>
    <row r="3107" spans="1:4" ht="12.75">
      <c r="A3107" s="98" t="s">
        <v>4027</v>
      </c>
      <c r="B3107" s="98" t="s">
        <v>4269</v>
      </c>
      <c r="C3107" s="98" t="s">
        <v>4270</v>
      </c>
      <c r="D3107" s="98"/>
    </row>
    <row r="3108" spans="1:4" ht="12.75">
      <c r="A3108" s="98" t="s">
        <v>4027</v>
      </c>
      <c r="B3108" s="98" t="s">
        <v>2039</v>
      </c>
      <c r="C3108" s="98" t="s">
        <v>2040</v>
      </c>
      <c r="D3108" s="98"/>
    </row>
    <row r="3109" spans="1:4" ht="12.75">
      <c r="A3109" s="98" t="s">
        <v>4027</v>
      </c>
      <c r="B3109" s="98" t="s">
        <v>4271</v>
      </c>
      <c r="C3109" s="98" t="s">
        <v>4272</v>
      </c>
      <c r="D3109" s="98"/>
    </row>
    <row r="3110" spans="1:4" ht="12.75">
      <c r="A3110" s="98" t="s">
        <v>4027</v>
      </c>
      <c r="B3110" s="98" t="s">
        <v>4273</v>
      </c>
      <c r="C3110" s="98" t="s">
        <v>4274</v>
      </c>
      <c r="D3110" s="98"/>
    </row>
    <row r="3111" spans="1:4" ht="12.75">
      <c r="A3111" s="98" t="s">
        <v>4027</v>
      </c>
      <c r="B3111" s="98" t="s">
        <v>4275</v>
      </c>
      <c r="C3111" s="98" t="s">
        <v>4276</v>
      </c>
      <c r="D3111" s="98"/>
    </row>
    <row r="3112" spans="1:4" ht="12.75">
      <c r="A3112" s="98" t="s">
        <v>4027</v>
      </c>
      <c r="B3112" s="98" t="s">
        <v>4277</v>
      </c>
      <c r="C3112" s="98" t="s">
        <v>4278</v>
      </c>
      <c r="D3112" s="98"/>
    </row>
    <row r="3113" spans="1:4" ht="12.75">
      <c r="A3113" s="98" t="s">
        <v>4027</v>
      </c>
      <c r="B3113" s="98" t="s">
        <v>4279</v>
      </c>
      <c r="C3113" s="98" t="s">
        <v>4280</v>
      </c>
      <c r="D3113" s="98"/>
    </row>
    <row r="3114" spans="1:4" ht="12.75">
      <c r="A3114" s="98" t="s">
        <v>4027</v>
      </c>
      <c r="B3114" s="98" t="s">
        <v>4281</v>
      </c>
      <c r="C3114" s="98" t="s">
        <v>3884</v>
      </c>
      <c r="D3114" s="98"/>
    </row>
    <row r="3115" spans="1:4" ht="12.75">
      <c r="A3115" s="98" t="s">
        <v>4027</v>
      </c>
      <c r="B3115" s="98" t="s">
        <v>3885</v>
      </c>
      <c r="C3115" s="98" t="s">
        <v>3886</v>
      </c>
      <c r="D3115" s="98"/>
    </row>
    <row r="3116" spans="1:4" ht="12.75">
      <c r="A3116" s="98" t="s">
        <v>4027</v>
      </c>
      <c r="B3116" s="98" t="s">
        <v>3887</v>
      </c>
      <c r="C3116" s="98" t="s">
        <v>3888</v>
      </c>
      <c r="D3116" s="98"/>
    </row>
    <row r="3117" spans="1:4" ht="12.75">
      <c r="A3117" s="98" t="s">
        <v>4027</v>
      </c>
      <c r="B3117" s="98" t="s">
        <v>3889</v>
      </c>
      <c r="C3117" s="98" t="s">
        <v>1166</v>
      </c>
      <c r="D3117" s="98"/>
    </row>
    <row r="3118" spans="1:4" ht="12.75">
      <c r="A3118" s="98" t="s">
        <v>4027</v>
      </c>
      <c r="B3118" s="98" t="s">
        <v>3890</v>
      </c>
      <c r="C3118" s="98" t="s">
        <v>7151</v>
      </c>
      <c r="D3118" s="98"/>
    </row>
    <row r="3119" spans="1:4" ht="12.75">
      <c r="A3119" s="98" t="s">
        <v>4027</v>
      </c>
      <c r="B3119" s="98" t="s">
        <v>3891</v>
      </c>
      <c r="C3119" s="98" t="s">
        <v>3892</v>
      </c>
      <c r="D3119" s="98"/>
    </row>
    <row r="3120" spans="1:4" ht="12.75">
      <c r="A3120" s="98" t="s">
        <v>4027</v>
      </c>
      <c r="B3120" s="98" t="s">
        <v>3893</v>
      </c>
      <c r="C3120" s="98" t="s">
        <v>3700</v>
      </c>
      <c r="D3120" s="98"/>
    </row>
    <row r="3121" spans="1:4" ht="12.75">
      <c r="A3121" s="98" t="s">
        <v>4027</v>
      </c>
      <c r="B3121" s="98" t="s">
        <v>3701</v>
      </c>
      <c r="C3121" s="98" t="s">
        <v>3702</v>
      </c>
      <c r="D3121" s="98"/>
    </row>
    <row r="3122" spans="1:4" ht="12.75">
      <c r="A3122" s="98" t="s">
        <v>4027</v>
      </c>
      <c r="B3122" s="98" t="s">
        <v>3703</v>
      </c>
      <c r="C3122" s="98" t="s">
        <v>3704</v>
      </c>
      <c r="D3122" s="98"/>
    </row>
    <row r="3123" spans="1:4" ht="12.75">
      <c r="A3123" s="98" t="s">
        <v>4027</v>
      </c>
      <c r="B3123" s="98" t="s">
        <v>3705</v>
      </c>
      <c r="C3123" s="98" t="s">
        <v>3706</v>
      </c>
      <c r="D3123" s="98"/>
    </row>
    <row r="3124" spans="1:4" ht="12.75">
      <c r="A3124" s="98" t="s">
        <v>4027</v>
      </c>
      <c r="B3124" s="98" t="s">
        <v>3707</v>
      </c>
      <c r="C3124" s="98" t="s">
        <v>3708</v>
      </c>
      <c r="D3124" s="98"/>
    </row>
    <row r="3125" spans="1:4" ht="12.75">
      <c r="A3125" s="98" t="s">
        <v>4027</v>
      </c>
      <c r="B3125" s="98" t="s">
        <v>3707</v>
      </c>
      <c r="C3125" s="98" t="s">
        <v>6027</v>
      </c>
      <c r="D3125" s="98"/>
    </row>
    <row r="3126" spans="1:4" ht="12.75">
      <c r="A3126" s="98" t="s">
        <v>4027</v>
      </c>
      <c r="B3126" s="98" t="s">
        <v>3709</v>
      </c>
      <c r="C3126" s="98" t="s">
        <v>7471</v>
      </c>
      <c r="D3126" s="98"/>
    </row>
    <row r="3127" spans="1:4" ht="12.75">
      <c r="A3127" s="98" t="s">
        <v>4027</v>
      </c>
      <c r="B3127" s="98" t="s">
        <v>7472</v>
      </c>
      <c r="C3127" s="98" t="s">
        <v>7473</v>
      </c>
      <c r="D3127" s="98"/>
    </row>
    <row r="3128" spans="1:4" ht="12.75">
      <c r="A3128" s="98" t="s">
        <v>4027</v>
      </c>
      <c r="B3128" s="98" t="s">
        <v>7474</v>
      </c>
      <c r="C3128" s="98" t="s">
        <v>7475</v>
      </c>
      <c r="D3128" s="98"/>
    </row>
    <row r="3129" spans="1:4" ht="12.75">
      <c r="A3129" s="98" t="s">
        <v>4027</v>
      </c>
      <c r="B3129" s="98" t="s">
        <v>7476</v>
      </c>
      <c r="C3129" s="98" t="s">
        <v>7477</v>
      </c>
      <c r="D3129" s="98"/>
    </row>
    <row r="3130" spans="1:4" ht="12.75">
      <c r="A3130" s="98" t="s">
        <v>4027</v>
      </c>
      <c r="B3130" s="98" t="s">
        <v>7478</v>
      </c>
      <c r="C3130" s="98" t="s">
        <v>7479</v>
      </c>
      <c r="D3130" s="98"/>
    </row>
    <row r="3131" spans="1:4" ht="12.75">
      <c r="A3131" s="98" t="s">
        <v>4027</v>
      </c>
      <c r="B3131" s="98" t="s">
        <v>7480</v>
      </c>
      <c r="C3131" s="98" t="s">
        <v>7481</v>
      </c>
      <c r="D3131" s="98"/>
    </row>
    <row r="3132" spans="1:4" ht="12.75">
      <c r="A3132" s="98" t="s">
        <v>4027</v>
      </c>
      <c r="B3132" s="98" t="s">
        <v>7482</v>
      </c>
      <c r="C3132" s="98" t="s">
        <v>5531</v>
      </c>
      <c r="D3132" s="98"/>
    </row>
    <row r="3133" spans="1:4" ht="12.75">
      <c r="A3133" s="98" t="s">
        <v>4027</v>
      </c>
      <c r="B3133" s="98" t="s">
        <v>5532</v>
      </c>
      <c r="C3133" s="98" t="s">
        <v>5533</v>
      </c>
      <c r="D3133" s="98"/>
    </row>
    <row r="3134" spans="1:4" ht="12.75">
      <c r="A3134" s="98" t="s">
        <v>4027</v>
      </c>
      <c r="B3134" s="98" t="s">
        <v>5534</v>
      </c>
      <c r="C3134" s="98" t="s">
        <v>5535</v>
      </c>
      <c r="D3134" s="98"/>
    </row>
    <row r="3135" spans="1:4" ht="12.75">
      <c r="A3135" s="98" t="s">
        <v>4027</v>
      </c>
      <c r="B3135" s="98" t="s">
        <v>5534</v>
      </c>
      <c r="C3135" s="98" t="s">
        <v>6028</v>
      </c>
      <c r="D3135" s="98"/>
    </row>
    <row r="3136" spans="1:4" ht="12.75">
      <c r="A3136" s="98" t="s">
        <v>4027</v>
      </c>
      <c r="B3136" s="98" t="s">
        <v>5536</v>
      </c>
      <c r="C3136" s="98" t="s">
        <v>5537</v>
      </c>
      <c r="D3136" s="98"/>
    </row>
    <row r="3137" spans="1:4" ht="12.75">
      <c r="A3137" s="98" t="s">
        <v>4027</v>
      </c>
      <c r="B3137" s="98" t="s">
        <v>5538</v>
      </c>
      <c r="C3137" s="98" t="s">
        <v>5539</v>
      </c>
      <c r="D3137" s="98"/>
    </row>
    <row r="3138" spans="1:4" ht="12.75">
      <c r="A3138" s="98" t="s">
        <v>4027</v>
      </c>
      <c r="B3138" s="98" t="s">
        <v>5540</v>
      </c>
      <c r="C3138" s="98" t="s">
        <v>5541</v>
      </c>
      <c r="D3138" s="98"/>
    </row>
    <row r="3139" spans="1:4" ht="12.75">
      <c r="A3139" s="98" t="s">
        <v>4027</v>
      </c>
      <c r="B3139" s="98" t="s">
        <v>5542</v>
      </c>
      <c r="C3139" s="98" t="s">
        <v>550</v>
      </c>
      <c r="D3139" s="98"/>
    </row>
    <row r="3140" spans="1:4" ht="12.75">
      <c r="A3140" s="98" t="s">
        <v>4027</v>
      </c>
      <c r="B3140" s="98" t="s">
        <v>5543</v>
      </c>
      <c r="C3140" s="98" t="s">
        <v>5544</v>
      </c>
      <c r="D3140" s="98"/>
    </row>
    <row r="3141" spans="1:4" ht="12.75">
      <c r="A3141" s="98" t="s">
        <v>4027</v>
      </c>
      <c r="B3141" s="98" t="s">
        <v>5545</v>
      </c>
      <c r="C3141" s="98" t="s">
        <v>8105</v>
      </c>
      <c r="D3141" s="98"/>
    </row>
    <row r="3142" spans="1:4" ht="12.75">
      <c r="A3142" s="98" t="s">
        <v>4027</v>
      </c>
      <c r="B3142" s="98" t="s">
        <v>8106</v>
      </c>
      <c r="C3142" s="98" t="s">
        <v>8107</v>
      </c>
      <c r="D3142" s="98"/>
    </row>
    <row r="3143" spans="1:4" ht="12.75">
      <c r="A3143" s="98" t="s">
        <v>4027</v>
      </c>
      <c r="B3143" s="98" t="s">
        <v>8108</v>
      </c>
      <c r="C3143" s="98" t="s">
        <v>8109</v>
      </c>
      <c r="D3143" s="98"/>
    </row>
    <row r="3144" spans="1:4" ht="12.75">
      <c r="A3144" s="98" t="s">
        <v>4027</v>
      </c>
      <c r="B3144" s="98" t="s">
        <v>8110</v>
      </c>
      <c r="C3144" s="98" t="s">
        <v>8111</v>
      </c>
      <c r="D3144" s="98"/>
    </row>
    <row r="3145" spans="1:4" ht="12.75">
      <c r="A3145" s="98" t="s">
        <v>4027</v>
      </c>
      <c r="B3145" s="98" t="s">
        <v>8112</v>
      </c>
      <c r="C3145" s="98" t="s">
        <v>8113</v>
      </c>
      <c r="D3145" s="98"/>
    </row>
    <row r="3146" spans="1:4" ht="12.75">
      <c r="A3146" s="98" t="s">
        <v>4027</v>
      </c>
      <c r="B3146" s="98" t="s">
        <v>2585</v>
      </c>
      <c r="C3146" s="98" t="s">
        <v>2586</v>
      </c>
      <c r="D3146" s="98"/>
    </row>
    <row r="3147" spans="1:4" ht="12.75">
      <c r="A3147" s="98" t="s">
        <v>4027</v>
      </c>
      <c r="B3147" s="98" t="s">
        <v>2587</v>
      </c>
      <c r="C3147" s="98" t="s">
        <v>2588</v>
      </c>
      <c r="D3147" s="98"/>
    </row>
    <row r="3148" spans="1:4" ht="12.75">
      <c r="A3148" s="98" t="s">
        <v>4027</v>
      </c>
      <c r="B3148" s="98" t="s">
        <v>2589</v>
      </c>
      <c r="C3148" s="98" t="s">
        <v>2590</v>
      </c>
      <c r="D3148" s="98"/>
    </row>
    <row r="3149" spans="1:4" ht="12.75">
      <c r="A3149" s="98" t="s">
        <v>4027</v>
      </c>
      <c r="B3149" s="98" t="s">
        <v>2591</v>
      </c>
      <c r="C3149" s="98" t="s">
        <v>2592</v>
      </c>
      <c r="D3149" s="98"/>
    </row>
    <row r="3150" spans="1:4" ht="12.75">
      <c r="A3150" s="98" t="s">
        <v>4027</v>
      </c>
      <c r="B3150" s="98" t="s">
        <v>2593</v>
      </c>
      <c r="C3150" s="98" t="s">
        <v>2594</v>
      </c>
      <c r="D3150" s="98"/>
    </row>
    <row r="3151" spans="1:4" ht="12.75">
      <c r="A3151" s="98" t="s">
        <v>4027</v>
      </c>
      <c r="B3151" s="98" t="s">
        <v>2595</v>
      </c>
      <c r="C3151" s="98" t="s">
        <v>2596</v>
      </c>
      <c r="D3151" s="98"/>
    </row>
    <row r="3152" spans="1:4" ht="12.75">
      <c r="A3152" s="98" t="s">
        <v>4027</v>
      </c>
      <c r="B3152" s="98" t="s">
        <v>2597</v>
      </c>
      <c r="C3152" s="98" t="s">
        <v>2598</v>
      </c>
      <c r="D3152" s="98"/>
    </row>
    <row r="3153" spans="1:4" ht="12.75">
      <c r="A3153" s="98" t="s">
        <v>4027</v>
      </c>
      <c r="B3153" s="98" t="s">
        <v>2599</v>
      </c>
      <c r="C3153" s="98" t="s">
        <v>2600</v>
      </c>
      <c r="D3153" s="98"/>
    </row>
    <row r="3154" spans="1:4" ht="12.75">
      <c r="A3154" s="98" t="s">
        <v>4027</v>
      </c>
      <c r="B3154" s="98" t="s">
        <v>2601</v>
      </c>
      <c r="C3154" s="98" t="s">
        <v>2602</v>
      </c>
      <c r="D3154" s="98"/>
    </row>
    <row r="3155" spans="1:4" ht="12.75">
      <c r="A3155" s="98" t="s">
        <v>4027</v>
      </c>
      <c r="B3155" s="98" t="s">
        <v>2603</v>
      </c>
      <c r="C3155" s="98" t="s">
        <v>2604</v>
      </c>
      <c r="D3155" s="98"/>
    </row>
    <row r="3156" spans="1:4" ht="12.75">
      <c r="A3156" s="98" t="s">
        <v>4027</v>
      </c>
      <c r="B3156" s="98" t="s">
        <v>2556</v>
      </c>
      <c r="C3156" s="98" t="s">
        <v>2557</v>
      </c>
      <c r="D3156" s="98"/>
    </row>
    <row r="3157" spans="1:4" ht="12.75">
      <c r="A3157" s="98" t="s">
        <v>4027</v>
      </c>
      <c r="B3157" s="98" t="s">
        <v>2558</v>
      </c>
      <c r="C3157" s="98" t="s">
        <v>2559</v>
      </c>
      <c r="D3157" s="98"/>
    </row>
    <row r="3158" spans="1:4" ht="12.75">
      <c r="A3158" s="98" t="s">
        <v>4027</v>
      </c>
      <c r="B3158" s="98" t="s">
        <v>2560</v>
      </c>
      <c r="C3158" s="98" t="s">
        <v>2561</v>
      </c>
      <c r="D3158" s="98"/>
    </row>
    <row r="3159" spans="1:4" ht="12.75">
      <c r="A3159" s="98" t="s">
        <v>4027</v>
      </c>
      <c r="B3159" s="98" t="s">
        <v>2562</v>
      </c>
      <c r="C3159" s="98" t="s">
        <v>2563</v>
      </c>
      <c r="D3159" s="98"/>
    </row>
    <row r="3160" spans="1:4" ht="12.75">
      <c r="A3160" s="98" t="s">
        <v>4027</v>
      </c>
      <c r="B3160" s="98" t="s">
        <v>2564</v>
      </c>
      <c r="C3160" s="98" t="s">
        <v>2565</v>
      </c>
      <c r="D3160" s="98"/>
    </row>
    <row r="3161" spans="1:4" ht="12.75">
      <c r="A3161" s="98" t="s">
        <v>4027</v>
      </c>
      <c r="B3161" s="98" t="s">
        <v>2566</v>
      </c>
      <c r="C3161" s="98" t="s">
        <v>2567</v>
      </c>
      <c r="D3161" s="98"/>
    </row>
    <row r="3162" spans="1:4" ht="12.75">
      <c r="A3162" s="98" t="s">
        <v>4027</v>
      </c>
      <c r="B3162" s="98" t="s">
        <v>2568</v>
      </c>
      <c r="C3162" s="98" t="s">
        <v>2569</v>
      </c>
      <c r="D3162" s="98"/>
    </row>
    <row r="3163" spans="1:4" ht="12.75">
      <c r="A3163" s="98" t="s">
        <v>4027</v>
      </c>
      <c r="B3163" s="98" t="s">
        <v>2570</v>
      </c>
      <c r="C3163" s="98" t="s">
        <v>2571</v>
      </c>
      <c r="D3163" s="98"/>
    </row>
    <row r="3164" spans="1:4" ht="12.75">
      <c r="A3164" s="98" t="s">
        <v>4027</v>
      </c>
      <c r="B3164" s="98" t="s">
        <v>2572</v>
      </c>
      <c r="C3164" s="98" t="s">
        <v>2573</v>
      </c>
      <c r="D3164" s="98"/>
    </row>
    <row r="3165" spans="1:4" ht="12.75">
      <c r="A3165" s="98" t="s">
        <v>4027</v>
      </c>
      <c r="B3165" s="98" t="s">
        <v>2574</v>
      </c>
      <c r="C3165" s="98" t="s">
        <v>2575</v>
      </c>
      <c r="D3165" s="98"/>
    </row>
    <row r="3166" spans="1:4" ht="12.75">
      <c r="A3166" s="98" t="s">
        <v>4027</v>
      </c>
      <c r="B3166" s="98" t="s">
        <v>2576</v>
      </c>
      <c r="C3166" s="98" t="s">
        <v>2577</v>
      </c>
      <c r="D3166" s="98"/>
    </row>
    <row r="3167" spans="1:4" ht="12.75">
      <c r="A3167" s="98" t="s">
        <v>4027</v>
      </c>
      <c r="B3167" s="98" t="s">
        <v>2578</v>
      </c>
      <c r="C3167" s="98" t="s">
        <v>2579</v>
      </c>
      <c r="D3167" s="98"/>
    </row>
    <row r="3168" spans="1:4" ht="12.75">
      <c r="A3168" s="98" t="s">
        <v>4027</v>
      </c>
      <c r="B3168" s="98" t="s">
        <v>2578</v>
      </c>
      <c r="C3168" s="98" t="s">
        <v>5768</v>
      </c>
      <c r="D3168" s="98"/>
    </row>
    <row r="3169" spans="1:4" ht="12.75">
      <c r="A3169" s="98" t="s">
        <v>4027</v>
      </c>
      <c r="B3169" s="98" t="s">
        <v>2580</v>
      </c>
      <c r="C3169" s="98" t="s">
        <v>2581</v>
      </c>
      <c r="D3169" s="98"/>
    </row>
    <row r="3170" spans="1:4" ht="12.75">
      <c r="A3170" s="98" t="s">
        <v>4027</v>
      </c>
      <c r="B3170" s="98" t="s">
        <v>2582</v>
      </c>
      <c r="C3170" s="98" t="s">
        <v>2583</v>
      </c>
      <c r="D3170" s="98"/>
    </row>
    <row r="3171" spans="1:4" ht="12.75">
      <c r="A3171" s="98" t="s">
        <v>4027</v>
      </c>
      <c r="B3171" s="98" t="s">
        <v>2584</v>
      </c>
      <c r="C3171" s="98" t="s">
        <v>6350</v>
      </c>
      <c r="D3171" s="98"/>
    </row>
    <row r="3172" spans="1:4" ht="12.75">
      <c r="A3172" s="98" t="s">
        <v>4027</v>
      </c>
      <c r="B3172" s="98" t="s">
        <v>6351</v>
      </c>
      <c r="C3172" s="98" t="s">
        <v>6352</v>
      </c>
      <c r="D3172" s="98"/>
    </row>
    <row r="3173" spans="1:4" ht="12.75">
      <c r="A3173" s="98" t="s">
        <v>4027</v>
      </c>
      <c r="B3173" s="98" t="s">
        <v>6353</v>
      </c>
      <c r="C3173" s="98" t="s">
        <v>6354</v>
      </c>
      <c r="D3173" s="98"/>
    </row>
    <row r="3174" spans="1:4" ht="12.75">
      <c r="A3174" s="98" t="s">
        <v>4027</v>
      </c>
      <c r="B3174" s="98" t="s">
        <v>6355</v>
      </c>
      <c r="C3174" s="98" t="s">
        <v>6356</v>
      </c>
      <c r="D3174" s="98"/>
    </row>
    <row r="3175" spans="1:4" ht="12.75">
      <c r="A3175" s="98" t="s">
        <v>4027</v>
      </c>
      <c r="B3175" s="98" t="s">
        <v>6357</v>
      </c>
      <c r="C3175" s="98" t="s">
        <v>6358</v>
      </c>
      <c r="D3175" s="98"/>
    </row>
    <row r="3176" spans="1:4" ht="12.75">
      <c r="A3176" s="98" t="s">
        <v>4027</v>
      </c>
      <c r="B3176" s="98" t="s">
        <v>6359</v>
      </c>
      <c r="C3176" s="98" t="s">
        <v>6360</v>
      </c>
      <c r="D3176" s="98"/>
    </row>
    <row r="3177" spans="1:4" ht="12.75">
      <c r="A3177" s="98" t="s">
        <v>4027</v>
      </c>
      <c r="B3177" s="98" t="s">
        <v>6361</v>
      </c>
      <c r="C3177" s="98" t="s">
        <v>6362</v>
      </c>
      <c r="D3177" s="98"/>
    </row>
    <row r="3178" spans="1:4" ht="12.75">
      <c r="A3178" s="98" t="s">
        <v>4027</v>
      </c>
      <c r="B3178" s="98" t="s">
        <v>6363</v>
      </c>
      <c r="C3178" s="98" t="s">
        <v>6364</v>
      </c>
      <c r="D3178" s="98"/>
    </row>
    <row r="3179" spans="1:4" ht="12.75">
      <c r="A3179" s="98" t="s">
        <v>4027</v>
      </c>
      <c r="B3179" s="98" t="s">
        <v>6365</v>
      </c>
      <c r="C3179" s="98" t="s">
        <v>6366</v>
      </c>
      <c r="D3179" s="98"/>
    </row>
    <row r="3180" spans="1:4" ht="12.75">
      <c r="A3180" s="98" t="s">
        <v>4027</v>
      </c>
      <c r="B3180" s="98" t="s">
        <v>6367</v>
      </c>
      <c r="C3180" s="98" t="s">
        <v>6368</v>
      </c>
      <c r="D3180" s="98"/>
    </row>
    <row r="3181" spans="1:4" ht="12.75">
      <c r="A3181" s="98" t="s">
        <v>4027</v>
      </c>
      <c r="B3181" s="98" t="s">
        <v>6369</v>
      </c>
      <c r="C3181" s="98" t="s">
        <v>6370</v>
      </c>
      <c r="D3181" s="98"/>
    </row>
    <row r="3182" spans="1:4" ht="12.75">
      <c r="A3182" s="98" t="s">
        <v>4027</v>
      </c>
      <c r="B3182" s="98" t="s">
        <v>4469</v>
      </c>
      <c r="C3182" s="98" t="s">
        <v>4470</v>
      </c>
      <c r="D3182" s="98"/>
    </row>
    <row r="3183" spans="1:4" ht="12.75">
      <c r="A3183" s="98" t="s">
        <v>4027</v>
      </c>
      <c r="B3183" s="98" t="s">
        <v>4471</v>
      </c>
      <c r="C3183" s="98" t="s">
        <v>4472</v>
      </c>
      <c r="D3183" s="98"/>
    </row>
    <row r="3184" spans="1:4" ht="12.75">
      <c r="A3184" s="98" t="s">
        <v>4027</v>
      </c>
      <c r="B3184" s="98" t="s">
        <v>4473</v>
      </c>
      <c r="C3184" s="98" t="s">
        <v>4474</v>
      </c>
      <c r="D3184" s="98"/>
    </row>
    <row r="3185" spans="1:4" ht="12.75">
      <c r="A3185" s="98" t="s">
        <v>4027</v>
      </c>
      <c r="B3185" s="98" t="s">
        <v>4475</v>
      </c>
      <c r="C3185" s="98" t="s">
        <v>4476</v>
      </c>
      <c r="D3185" s="98"/>
    </row>
    <row r="3186" spans="1:4" ht="12.75">
      <c r="A3186" s="98" t="s">
        <v>4027</v>
      </c>
      <c r="B3186" s="98" t="s">
        <v>4477</v>
      </c>
      <c r="C3186" s="98" t="s">
        <v>4478</v>
      </c>
      <c r="D3186" s="98"/>
    </row>
    <row r="3187" spans="1:4" ht="12.75">
      <c r="A3187" s="98" t="s">
        <v>4027</v>
      </c>
      <c r="B3187" s="98" t="s">
        <v>4479</v>
      </c>
      <c r="C3187" s="98" t="s">
        <v>4480</v>
      </c>
      <c r="D3187" s="98"/>
    </row>
    <row r="3188" spans="1:4" ht="12.75">
      <c r="A3188" s="98" t="s">
        <v>4027</v>
      </c>
      <c r="B3188" s="98" t="s">
        <v>4481</v>
      </c>
      <c r="C3188" s="98" t="s">
        <v>4482</v>
      </c>
      <c r="D3188" s="98"/>
    </row>
    <row r="3189" spans="1:4" ht="12.75">
      <c r="A3189" s="98" t="s">
        <v>4027</v>
      </c>
      <c r="B3189" s="98" t="s">
        <v>4483</v>
      </c>
      <c r="C3189" s="98" t="s">
        <v>4484</v>
      </c>
      <c r="D3189" s="98"/>
    </row>
    <row r="3190" spans="1:4" ht="12.75">
      <c r="A3190" s="98" t="s">
        <v>4027</v>
      </c>
      <c r="B3190" s="98" t="s">
        <v>4485</v>
      </c>
      <c r="C3190" s="98" t="s">
        <v>4486</v>
      </c>
      <c r="D3190" s="98"/>
    </row>
    <row r="3191" spans="1:4" ht="12.75">
      <c r="A3191" s="98" t="s">
        <v>4027</v>
      </c>
      <c r="B3191" s="98" t="s">
        <v>4487</v>
      </c>
      <c r="C3191" s="98" t="s">
        <v>4488</v>
      </c>
      <c r="D3191" s="98"/>
    </row>
    <row r="3192" spans="1:4" ht="12.75">
      <c r="A3192" s="98" t="s">
        <v>4027</v>
      </c>
      <c r="B3192" s="98" t="s">
        <v>4489</v>
      </c>
      <c r="C3192" s="98" t="s">
        <v>4490</v>
      </c>
      <c r="D3192" s="98"/>
    </row>
    <row r="3193" spans="1:4" ht="12.75">
      <c r="A3193" s="98" t="s">
        <v>4027</v>
      </c>
      <c r="B3193" s="98" t="s">
        <v>4491</v>
      </c>
      <c r="C3193" s="98" t="s">
        <v>4492</v>
      </c>
      <c r="D3193" s="98"/>
    </row>
    <row r="3194" spans="1:4" ht="12.75">
      <c r="A3194" s="98" t="s">
        <v>4027</v>
      </c>
      <c r="B3194" s="98" t="s">
        <v>4493</v>
      </c>
      <c r="C3194" s="98" t="s">
        <v>4494</v>
      </c>
      <c r="D3194" s="98"/>
    </row>
    <row r="3195" spans="1:4" ht="12.75">
      <c r="A3195" s="98" t="s">
        <v>4027</v>
      </c>
      <c r="B3195" s="98" t="s">
        <v>4495</v>
      </c>
      <c r="C3195" s="98" t="s">
        <v>4496</v>
      </c>
      <c r="D3195" s="98"/>
    </row>
    <row r="3196" spans="1:4" ht="12.75">
      <c r="A3196" s="98" t="s">
        <v>4027</v>
      </c>
      <c r="B3196" s="98" t="s">
        <v>4497</v>
      </c>
      <c r="C3196" s="98" t="s">
        <v>4498</v>
      </c>
      <c r="D3196" s="98"/>
    </row>
    <row r="3197" spans="1:4" ht="12.75">
      <c r="A3197" s="98" t="s">
        <v>4027</v>
      </c>
      <c r="B3197" s="98" t="s">
        <v>4499</v>
      </c>
      <c r="C3197" s="98" t="s">
        <v>4500</v>
      </c>
      <c r="D3197" s="98"/>
    </row>
    <row r="3198" spans="1:4" ht="12.75">
      <c r="A3198" s="98" t="s">
        <v>4027</v>
      </c>
      <c r="B3198" s="98" t="s">
        <v>4501</v>
      </c>
      <c r="C3198" s="98" t="s">
        <v>4502</v>
      </c>
      <c r="D3198" s="98"/>
    </row>
    <row r="3199" spans="1:4" ht="12.75">
      <c r="A3199" s="98" t="s">
        <v>4027</v>
      </c>
      <c r="B3199" s="98" t="s">
        <v>4503</v>
      </c>
      <c r="C3199" s="98" t="s">
        <v>4504</v>
      </c>
      <c r="D3199" s="98"/>
    </row>
    <row r="3200" spans="1:4" ht="12.75">
      <c r="A3200" s="98" t="s">
        <v>4027</v>
      </c>
      <c r="B3200" s="98" t="s">
        <v>4505</v>
      </c>
      <c r="C3200" s="98" t="s">
        <v>4506</v>
      </c>
      <c r="D3200" s="98"/>
    </row>
    <row r="3201" spans="1:4" ht="12.75">
      <c r="A3201" s="98" t="s">
        <v>4027</v>
      </c>
      <c r="B3201" s="98" t="s">
        <v>4507</v>
      </c>
      <c r="C3201" s="98" t="s">
        <v>4508</v>
      </c>
      <c r="D3201" s="98"/>
    </row>
    <row r="3202" spans="1:4" ht="12.75">
      <c r="A3202" s="98" t="s">
        <v>4027</v>
      </c>
      <c r="B3202" s="98" t="s">
        <v>4509</v>
      </c>
      <c r="C3202" s="98" t="s">
        <v>4510</v>
      </c>
      <c r="D3202" s="98"/>
    </row>
    <row r="3203" spans="1:4" ht="12.75">
      <c r="A3203" s="98" t="s">
        <v>4027</v>
      </c>
      <c r="B3203" s="98" t="s">
        <v>4511</v>
      </c>
      <c r="C3203" s="98" t="s">
        <v>4512</v>
      </c>
      <c r="D3203" s="98"/>
    </row>
    <row r="3204" spans="1:4" ht="12.75">
      <c r="A3204" s="98" t="s">
        <v>4027</v>
      </c>
      <c r="B3204" s="98" t="s">
        <v>4513</v>
      </c>
      <c r="C3204" s="98" t="s">
        <v>4514</v>
      </c>
      <c r="D3204" s="98"/>
    </row>
    <row r="3205" spans="1:4" ht="12.75">
      <c r="A3205" s="98" t="s">
        <v>4027</v>
      </c>
      <c r="B3205" s="98" t="s">
        <v>4515</v>
      </c>
      <c r="C3205" s="98" t="s">
        <v>4516</v>
      </c>
      <c r="D3205" s="98"/>
    </row>
    <row r="3206" spans="1:4" ht="12.75">
      <c r="A3206" s="98" t="s">
        <v>4027</v>
      </c>
      <c r="B3206" s="98" t="s">
        <v>4517</v>
      </c>
      <c r="C3206" s="98" t="s">
        <v>4518</v>
      </c>
      <c r="D3206" s="98"/>
    </row>
    <row r="3207" spans="1:4" ht="12.75">
      <c r="A3207" s="98" t="s">
        <v>4027</v>
      </c>
      <c r="B3207" s="98" t="s">
        <v>4519</v>
      </c>
      <c r="C3207" s="98" t="s">
        <v>4259</v>
      </c>
      <c r="D3207" s="98"/>
    </row>
    <row r="3208" spans="1:4" ht="12.75">
      <c r="A3208" s="98" t="s">
        <v>4027</v>
      </c>
      <c r="B3208" s="98" t="s">
        <v>4520</v>
      </c>
      <c r="C3208" s="98" t="s">
        <v>4521</v>
      </c>
      <c r="D3208" s="98"/>
    </row>
    <row r="3209" spans="1:4" ht="12.75">
      <c r="A3209" s="98" t="s">
        <v>4027</v>
      </c>
      <c r="B3209" s="98" t="s">
        <v>4522</v>
      </c>
      <c r="C3209" s="98" t="s">
        <v>4523</v>
      </c>
      <c r="D3209" s="98"/>
    </row>
    <row r="3210" spans="1:4" ht="12.75">
      <c r="A3210" s="98" t="s">
        <v>4027</v>
      </c>
      <c r="B3210" s="98" t="s">
        <v>4524</v>
      </c>
      <c r="C3210" s="98" t="s">
        <v>8127</v>
      </c>
      <c r="D3210" s="98"/>
    </row>
    <row r="3211" spans="1:4" ht="12.75">
      <c r="A3211" s="98" t="s">
        <v>4027</v>
      </c>
      <c r="B3211" s="98" t="s">
        <v>8128</v>
      </c>
      <c r="C3211" s="98" t="s">
        <v>8129</v>
      </c>
      <c r="D3211" s="98"/>
    </row>
    <row r="3212" spans="1:4" ht="12.75">
      <c r="A3212" s="98" t="s">
        <v>4027</v>
      </c>
      <c r="B3212" s="98" t="s">
        <v>8130</v>
      </c>
      <c r="C3212" s="98" t="s">
        <v>8131</v>
      </c>
      <c r="D3212" s="98"/>
    </row>
    <row r="3213" spans="1:4" ht="12.75">
      <c r="A3213" s="98" t="s">
        <v>4027</v>
      </c>
      <c r="B3213" s="98" t="s">
        <v>8132</v>
      </c>
      <c r="C3213" s="98" t="s">
        <v>3524</v>
      </c>
      <c r="D3213" s="98"/>
    </row>
    <row r="3214" spans="1:4" ht="12.75">
      <c r="A3214" s="98" t="s">
        <v>4027</v>
      </c>
      <c r="B3214" s="98" t="s">
        <v>3525</v>
      </c>
      <c r="C3214" s="98" t="s">
        <v>5488</v>
      </c>
      <c r="D3214" s="98"/>
    </row>
    <row r="3215" spans="1:4" ht="12.75">
      <c r="A3215" s="98" t="s">
        <v>4027</v>
      </c>
      <c r="B3215" s="98" t="s">
        <v>5489</v>
      </c>
      <c r="C3215" s="98" t="s">
        <v>5490</v>
      </c>
      <c r="D3215" s="98"/>
    </row>
    <row r="3216" spans="1:4" ht="12.75">
      <c r="A3216" s="98" t="s">
        <v>4027</v>
      </c>
      <c r="B3216" s="98" t="s">
        <v>5491</v>
      </c>
      <c r="C3216" s="98" t="s">
        <v>5492</v>
      </c>
      <c r="D3216" s="98"/>
    </row>
    <row r="3217" spans="1:4" ht="12.75">
      <c r="A3217" s="98" t="s">
        <v>4027</v>
      </c>
      <c r="B3217" s="98" t="s">
        <v>5493</v>
      </c>
      <c r="C3217" s="98" t="s">
        <v>5494</v>
      </c>
      <c r="D3217" s="98"/>
    </row>
    <row r="3218" spans="1:4" ht="12.75">
      <c r="A3218" s="98" t="s">
        <v>4027</v>
      </c>
      <c r="B3218" s="98" t="s">
        <v>5495</v>
      </c>
      <c r="C3218" s="98" t="s">
        <v>5496</v>
      </c>
      <c r="D3218" s="98"/>
    </row>
    <row r="3219" spans="1:4" ht="12.75">
      <c r="A3219" s="98" t="s">
        <v>4027</v>
      </c>
      <c r="B3219" s="98" t="s">
        <v>5497</v>
      </c>
      <c r="C3219" s="98" t="s">
        <v>5498</v>
      </c>
      <c r="D3219" s="98"/>
    </row>
    <row r="3220" spans="1:4" ht="12.75">
      <c r="A3220" s="98" t="s">
        <v>4027</v>
      </c>
      <c r="B3220" s="98" t="s">
        <v>5499</v>
      </c>
      <c r="C3220" s="98" t="s">
        <v>5500</v>
      </c>
      <c r="D3220" s="98"/>
    </row>
    <row r="3221" spans="1:4" ht="12.75">
      <c r="A3221" s="98" t="s">
        <v>4027</v>
      </c>
      <c r="B3221" s="98" t="s">
        <v>5501</v>
      </c>
      <c r="C3221" s="98" t="s">
        <v>371</v>
      </c>
      <c r="D3221" s="98"/>
    </row>
    <row r="3222" spans="1:4" ht="12.75">
      <c r="A3222" s="98" t="s">
        <v>4027</v>
      </c>
      <c r="B3222" s="98" t="s">
        <v>372</v>
      </c>
      <c r="C3222" s="98" t="s">
        <v>373</v>
      </c>
      <c r="D3222" s="98"/>
    </row>
    <row r="3223" spans="1:4" ht="12.75">
      <c r="A3223" s="98" t="s">
        <v>4027</v>
      </c>
      <c r="B3223" s="98" t="s">
        <v>374</v>
      </c>
      <c r="C3223" s="98" t="s">
        <v>375</v>
      </c>
      <c r="D3223" s="98"/>
    </row>
    <row r="3224" spans="1:4" ht="12.75">
      <c r="A3224" s="98" t="s">
        <v>4027</v>
      </c>
      <c r="B3224" s="98" t="s">
        <v>376</v>
      </c>
      <c r="C3224" s="98" t="s">
        <v>377</v>
      </c>
      <c r="D3224" s="98"/>
    </row>
    <row r="3225" spans="1:4" ht="12.75">
      <c r="A3225" s="98" t="s">
        <v>4027</v>
      </c>
      <c r="B3225" s="98" t="s">
        <v>378</v>
      </c>
      <c r="C3225" s="98" t="s">
        <v>379</v>
      </c>
      <c r="D3225" s="98"/>
    </row>
    <row r="3226" spans="1:4" ht="12.75">
      <c r="A3226" s="98" t="s">
        <v>4027</v>
      </c>
      <c r="B3226" s="98" t="s">
        <v>380</v>
      </c>
      <c r="C3226" s="98" t="s">
        <v>381</v>
      </c>
      <c r="D3226" s="98"/>
    </row>
    <row r="3227" spans="1:4" ht="12.75">
      <c r="A3227" s="98" t="s">
        <v>4027</v>
      </c>
      <c r="B3227" s="98" t="s">
        <v>382</v>
      </c>
      <c r="C3227" s="98" t="s">
        <v>383</v>
      </c>
      <c r="D3227" s="98"/>
    </row>
    <row r="3228" spans="1:4" ht="12.75">
      <c r="A3228" s="98" t="s">
        <v>4027</v>
      </c>
      <c r="B3228" s="98" t="s">
        <v>384</v>
      </c>
      <c r="C3228" s="98" t="s">
        <v>385</v>
      </c>
      <c r="D3228" s="98"/>
    </row>
    <row r="3229" spans="1:4" ht="12.75">
      <c r="A3229" s="98" t="s">
        <v>4027</v>
      </c>
      <c r="B3229" s="98" t="s">
        <v>386</v>
      </c>
      <c r="C3229" s="98" t="s">
        <v>387</v>
      </c>
      <c r="D3229" s="98"/>
    </row>
    <row r="3230" spans="1:4" ht="12.75">
      <c r="A3230" s="98" t="s">
        <v>4027</v>
      </c>
      <c r="B3230" s="98" t="s">
        <v>388</v>
      </c>
      <c r="C3230" s="98" t="s">
        <v>389</v>
      </c>
      <c r="D3230" s="98"/>
    </row>
    <row r="3231" spans="1:4" ht="12.75">
      <c r="A3231" s="98" t="s">
        <v>4027</v>
      </c>
      <c r="B3231" s="98" t="s">
        <v>390</v>
      </c>
      <c r="C3231" s="98" t="s">
        <v>7182</v>
      </c>
      <c r="D3231" s="98"/>
    </row>
    <row r="3232" spans="1:4" ht="12.75">
      <c r="A3232" s="98" t="s">
        <v>4027</v>
      </c>
      <c r="B3232" s="98" t="s">
        <v>7183</v>
      </c>
      <c r="C3232" s="98" t="s">
        <v>7184</v>
      </c>
      <c r="D3232" s="98"/>
    </row>
    <row r="3233" spans="1:4" ht="12.75">
      <c r="A3233" s="98" t="s">
        <v>4027</v>
      </c>
      <c r="B3233" s="98" t="s">
        <v>7185</v>
      </c>
      <c r="C3233" s="98" t="s">
        <v>7186</v>
      </c>
      <c r="D3233" s="98"/>
    </row>
    <row r="3234" spans="1:4" ht="12.75">
      <c r="A3234" s="98" t="s">
        <v>4027</v>
      </c>
      <c r="B3234" s="98" t="s">
        <v>7187</v>
      </c>
      <c r="C3234" s="98" t="s">
        <v>7188</v>
      </c>
      <c r="D3234" s="98"/>
    </row>
    <row r="3235" spans="1:4" ht="12.75">
      <c r="A3235" s="98" t="s">
        <v>4027</v>
      </c>
      <c r="B3235" s="98" t="s">
        <v>2315</v>
      </c>
      <c r="C3235" s="98" t="s">
        <v>2316</v>
      </c>
      <c r="D3235" s="98"/>
    </row>
    <row r="3236" spans="1:4" ht="12.75">
      <c r="A3236" s="98" t="s">
        <v>4027</v>
      </c>
      <c r="B3236" s="98" t="s">
        <v>2317</v>
      </c>
      <c r="C3236" s="98" t="s">
        <v>6837</v>
      </c>
      <c r="D3236" s="98"/>
    </row>
    <row r="3237" spans="1:4" ht="12.75">
      <c r="A3237" s="98" t="s">
        <v>4027</v>
      </c>
      <c r="B3237" s="98" t="s">
        <v>6838</v>
      </c>
      <c r="C3237" s="98" t="s">
        <v>6839</v>
      </c>
      <c r="D3237" s="98"/>
    </row>
    <row r="3238" spans="1:4" ht="12.75">
      <c r="A3238" s="98" t="s">
        <v>4027</v>
      </c>
      <c r="B3238" s="98" t="s">
        <v>5134</v>
      </c>
      <c r="C3238" s="98" t="s">
        <v>4846</v>
      </c>
      <c r="D3238" s="98"/>
    </row>
    <row r="3239" spans="1:4" ht="12.75">
      <c r="A3239" s="98" t="s">
        <v>4027</v>
      </c>
      <c r="B3239" s="98" t="s">
        <v>4847</v>
      </c>
      <c r="C3239" s="98" t="s">
        <v>4848</v>
      </c>
      <c r="D3239" s="98"/>
    </row>
    <row r="3240" spans="1:4" ht="12.75">
      <c r="A3240" s="98" t="s">
        <v>4027</v>
      </c>
      <c r="B3240" s="98" t="s">
        <v>4849</v>
      </c>
      <c r="C3240" s="98" t="s">
        <v>4850</v>
      </c>
      <c r="D3240" s="98"/>
    </row>
    <row r="3241" spans="1:4" ht="12.75">
      <c r="A3241" s="98" t="s">
        <v>4027</v>
      </c>
      <c r="B3241" s="98" t="s">
        <v>4851</v>
      </c>
      <c r="C3241" s="98" t="s">
        <v>4103</v>
      </c>
      <c r="D3241" s="98"/>
    </row>
    <row r="3242" spans="1:4" ht="12.75">
      <c r="A3242" s="98" t="s">
        <v>4027</v>
      </c>
      <c r="B3242" s="98" t="s">
        <v>4104</v>
      </c>
      <c r="C3242" s="98" t="s">
        <v>4105</v>
      </c>
      <c r="D3242" s="98"/>
    </row>
    <row r="3243" spans="1:4" ht="12.75">
      <c r="A3243" s="98" t="s">
        <v>4027</v>
      </c>
      <c r="B3243" s="98" t="s">
        <v>4106</v>
      </c>
      <c r="C3243" s="98" t="s">
        <v>4107</v>
      </c>
      <c r="D3243" s="98"/>
    </row>
    <row r="3244" spans="1:4" ht="12.75">
      <c r="A3244" s="98" t="s">
        <v>4027</v>
      </c>
      <c r="B3244" s="98" t="s">
        <v>4108</v>
      </c>
      <c r="C3244" s="98" t="s">
        <v>4109</v>
      </c>
      <c r="D3244" s="98"/>
    </row>
    <row r="3245" spans="1:4" ht="12.75">
      <c r="A3245" s="98" t="s">
        <v>4027</v>
      </c>
      <c r="B3245" s="98" t="s">
        <v>4110</v>
      </c>
      <c r="C3245" s="98" t="s">
        <v>4111</v>
      </c>
      <c r="D3245" s="98"/>
    </row>
    <row r="3246" spans="1:4" ht="12.75">
      <c r="A3246" s="98" t="s">
        <v>4027</v>
      </c>
      <c r="B3246" s="98" t="s">
        <v>4112</v>
      </c>
      <c r="C3246" s="98" t="s">
        <v>658</v>
      </c>
      <c r="D3246" s="98"/>
    </row>
    <row r="3247" spans="1:4" ht="12.75">
      <c r="A3247" s="98" t="s">
        <v>4027</v>
      </c>
      <c r="B3247" s="98" t="s">
        <v>659</v>
      </c>
      <c r="C3247" s="98" t="s">
        <v>660</v>
      </c>
      <c r="D3247" s="98"/>
    </row>
    <row r="3248" spans="1:4" ht="12.75">
      <c r="A3248" s="98" t="s">
        <v>4027</v>
      </c>
      <c r="B3248" s="98" t="s">
        <v>661</v>
      </c>
      <c r="C3248" s="98" t="s">
        <v>662</v>
      </c>
      <c r="D3248" s="98"/>
    </row>
    <row r="3249" spans="1:4" ht="12.75">
      <c r="A3249" s="98" t="s">
        <v>4027</v>
      </c>
      <c r="B3249" s="98" t="s">
        <v>663</v>
      </c>
      <c r="C3249" s="98" t="s">
        <v>664</v>
      </c>
      <c r="D3249" s="98"/>
    </row>
    <row r="3250" spans="1:4" ht="12.75">
      <c r="A3250" s="98" t="s">
        <v>4027</v>
      </c>
      <c r="B3250" s="98" t="s">
        <v>665</v>
      </c>
      <c r="C3250" s="98" t="s">
        <v>4122</v>
      </c>
      <c r="D3250" s="98"/>
    </row>
    <row r="3251" spans="1:4" ht="12.75">
      <c r="A3251" s="98" t="s">
        <v>4027</v>
      </c>
      <c r="B3251" s="98" t="s">
        <v>4123</v>
      </c>
      <c r="C3251" s="98" t="s">
        <v>4124</v>
      </c>
      <c r="D3251" s="98"/>
    </row>
    <row r="3252" spans="1:4" ht="12.75">
      <c r="A3252" s="98" t="s">
        <v>4027</v>
      </c>
      <c r="B3252" s="98" t="s">
        <v>4125</v>
      </c>
      <c r="C3252" s="98" t="s">
        <v>4126</v>
      </c>
      <c r="D3252" s="98"/>
    </row>
    <row r="3253" spans="1:4" ht="12.75">
      <c r="A3253" s="98" t="s">
        <v>4027</v>
      </c>
      <c r="B3253" s="98" t="s">
        <v>4127</v>
      </c>
      <c r="C3253" s="98" t="s">
        <v>4128</v>
      </c>
      <c r="D3253" s="98"/>
    </row>
    <row r="3254" spans="1:4" ht="12.75">
      <c r="A3254" s="98" t="s">
        <v>4027</v>
      </c>
      <c r="B3254" s="98" t="s">
        <v>744</v>
      </c>
      <c r="C3254" s="98" t="s">
        <v>745</v>
      </c>
      <c r="D3254" s="98"/>
    </row>
    <row r="3255" spans="1:4" ht="12.75">
      <c r="A3255" s="98" t="s">
        <v>4027</v>
      </c>
      <c r="B3255" s="98" t="s">
        <v>746</v>
      </c>
      <c r="C3255" s="98" t="s">
        <v>747</v>
      </c>
      <c r="D3255" s="98"/>
    </row>
    <row r="3256" spans="1:4" ht="12.75">
      <c r="A3256" s="98" t="s">
        <v>4027</v>
      </c>
      <c r="B3256" s="98" t="s">
        <v>2041</v>
      </c>
      <c r="C3256" s="98" t="s">
        <v>2042</v>
      </c>
      <c r="D3256" s="98"/>
    </row>
    <row r="3257" spans="1:4" ht="12.75">
      <c r="A3257" s="98" t="s">
        <v>4027</v>
      </c>
      <c r="B3257" s="98" t="s">
        <v>5548</v>
      </c>
      <c r="C3257" s="98" t="s">
        <v>5549</v>
      </c>
      <c r="D3257" s="98"/>
    </row>
    <row r="3258" spans="1:4" ht="12.75">
      <c r="A3258" s="98" t="s">
        <v>4027</v>
      </c>
      <c r="B3258" s="98" t="s">
        <v>7177</v>
      </c>
      <c r="C3258" s="98" t="s">
        <v>7178</v>
      </c>
      <c r="D3258" s="98"/>
    </row>
    <row r="3259" spans="1:4" ht="12.75">
      <c r="A3259" s="98" t="s">
        <v>4027</v>
      </c>
      <c r="B3259" s="98" t="s">
        <v>2941</v>
      </c>
      <c r="C3259" s="98" t="s">
        <v>5415</v>
      </c>
      <c r="D3259" s="98"/>
    </row>
    <row r="3260" spans="1:4" ht="12.75">
      <c r="A3260" s="98" t="s">
        <v>4027</v>
      </c>
      <c r="B3260" s="98" t="s">
        <v>5416</v>
      </c>
      <c r="C3260" s="98" t="s">
        <v>5417</v>
      </c>
      <c r="D3260" s="98"/>
    </row>
    <row r="3261" spans="1:4" ht="12.75">
      <c r="A3261" s="98" t="s">
        <v>4027</v>
      </c>
      <c r="B3261" s="98" t="s">
        <v>1815</v>
      </c>
      <c r="C3261" s="98" t="s">
        <v>1816</v>
      </c>
      <c r="D3261" s="98"/>
    </row>
    <row r="3262" spans="1:4" ht="12.75">
      <c r="A3262" s="98" t="s">
        <v>4027</v>
      </c>
      <c r="B3262" s="98" t="s">
        <v>1817</v>
      </c>
      <c r="C3262" s="98" t="s">
        <v>1818</v>
      </c>
      <c r="D3262" s="98"/>
    </row>
    <row r="3263" spans="1:4" ht="12.75">
      <c r="A3263" s="98" t="s">
        <v>4027</v>
      </c>
      <c r="B3263" s="98" t="s">
        <v>2365</v>
      </c>
      <c r="C3263" s="98" t="s">
        <v>2366</v>
      </c>
      <c r="D3263" s="98"/>
    </row>
    <row r="3264" spans="1:4" ht="12.75">
      <c r="A3264" s="98" t="s">
        <v>4027</v>
      </c>
      <c r="B3264" s="98" t="s">
        <v>2906</v>
      </c>
      <c r="C3264" s="98" t="s">
        <v>2907</v>
      </c>
      <c r="D3264" s="98"/>
    </row>
    <row r="3265" spans="1:4" ht="12.75">
      <c r="A3265" s="98" t="s">
        <v>4027</v>
      </c>
      <c r="B3265" s="98" t="s">
        <v>4114</v>
      </c>
      <c r="C3265" s="98" t="s">
        <v>6029</v>
      </c>
      <c r="D3265" s="98"/>
    </row>
    <row r="3266" spans="1:4" ht="12.75">
      <c r="A3266" s="98" t="s">
        <v>4027</v>
      </c>
      <c r="B3266" s="98" t="s">
        <v>4114</v>
      </c>
      <c r="C3266" s="98" t="s">
        <v>4115</v>
      </c>
      <c r="D3266" s="98"/>
    </row>
    <row r="3267" spans="1:4" ht="12.75">
      <c r="A3267" s="98" t="s">
        <v>4027</v>
      </c>
      <c r="B3267" s="98" t="s">
        <v>4116</v>
      </c>
      <c r="C3267" s="98" t="s">
        <v>4117</v>
      </c>
      <c r="D3267" s="98"/>
    </row>
    <row r="3268" spans="1:4" ht="12.75">
      <c r="A3268" s="98" t="s">
        <v>4027</v>
      </c>
      <c r="B3268" s="98" t="s">
        <v>636</v>
      </c>
      <c r="C3268" s="98" t="s">
        <v>618</v>
      </c>
      <c r="D3268" s="98"/>
    </row>
    <row r="3269" spans="1:4" ht="12.75">
      <c r="A3269" s="98" t="s">
        <v>4027</v>
      </c>
      <c r="B3269" s="98" t="s">
        <v>637</v>
      </c>
      <c r="C3269" s="98" t="s">
        <v>619</v>
      </c>
      <c r="D3269" s="98"/>
    </row>
    <row r="3270" spans="1:4" ht="12.75">
      <c r="A3270" s="98" t="s">
        <v>4027</v>
      </c>
      <c r="B3270" s="98" t="s">
        <v>3327</v>
      </c>
      <c r="C3270" s="98" t="s">
        <v>3328</v>
      </c>
      <c r="D3270" s="98"/>
    </row>
    <row r="3271" spans="1:4" ht="12.75">
      <c r="A3271" s="98" t="s">
        <v>4027</v>
      </c>
      <c r="B3271" s="98" t="s">
        <v>2479</v>
      </c>
      <c r="C3271" s="98" t="s">
        <v>2480</v>
      </c>
      <c r="D3271" s="98"/>
    </row>
    <row r="3272" spans="1:4" ht="12.75">
      <c r="A3272" s="98" t="s">
        <v>4027</v>
      </c>
      <c r="B3272" s="98" t="s">
        <v>2481</v>
      </c>
      <c r="C3272" s="98" t="s">
        <v>2482</v>
      </c>
      <c r="D3272" s="98"/>
    </row>
    <row r="3273" spans="1:4" ht="12.75">
      <c r="A3273" s="98" t="s">
        <v>4027</v>
      </c>
      <c r="B3273" s="98" t="s">
        <v>6375</v>
      </c>
      <c r="C3273" s="98" t="s">
        <v>6376</v>
      </c>
      <c r="D3273" s="98"/>
    </row>
    <row r="3274" spans="1:4" ht="12.75">
      <c r="A3274" s="98" t="s">
        <v>4027</v>
      </c>
      <c r="B3274" s="98" t="s">
        <v>1972</v>
      </c>
      <c r="C3274" s="98" t="s">
        <v>1973</v>
      </c>
      <c r="D3274" s="98"/>
    </row>
    <row r="3275" spans="1:4" ht="12.75">
      <c r="A3275" s="98" t="s">
        <v>4027</v>
      </c>
      <c r="B3275" s="98" t="s">
        <v>3723</v>
      </c>
      <c r="C3275" s="98" t="s">
        <v>3724</v>
      </c>
      <c r="D3275" s="98"/>
    </row>
    <row r="3276" spans="1:4" ht="12.75">
      <c r="A3276" s="98" t="s">
        <v>4027</v>
      </c>
      <c r="B3276" s="98" t="s">
        <v>3723</v>
      </c>
      <c r="C3276" s="98" t="s">
        <v>3724</v>
      </c>
      <c r="D3276" s="98"/>
    </row>
    <row r="3277" spans="1:4" ht="12.75">
      <c r="A3277" s="98" t="s">
        <v>4027</v>
      </c>
      <c r="B3277" s="98" t="s">
        <v>4291</v>
      </c>
      <c r="C3277" s="98" t="s">
        <v>4292</v>
      </c>
      <c r="D3277" s="98"/>
    </row>
    <row r="3278" spans="1:4" ht="12.75">
      <c r="A3278" s="98" t="s">
        <v>4027</v>
      </c>
      <c r="B3278" s="98" t="s">
        <v>3482</v>
      </c>
      <c r="C3278" s="98" t="s">
        <v>3483</v>
      </c>
      <c r="D3278" s="98"/>
    </row>
    <row r="3279" spans="1:4" ht="12.75">
      <c r="A3279" s="98" t="s">
        <v>4027</v>
      </c>
      <c r="B3279" s="98" t="s">
        <v>3484</v>
      </c>
      <c r="C3279" s="98" t="s">
        <v>3485</v>
      </c>
      <c r="D3279" s="98"/>
    </row>
    <row r="3280" spans="1:4" ht="12.75">
      <c r="A3280" s="98" t="s">
        <v>4027</v>
      </c>
      <c r="B3280" s="98" t="s">
        <v>3486</v>
      </c>
      <c r="C3280" s="98" t="s">
        <v>3487</v>
      </c>
      <c r="D3280" s="98"/>
    </row>
    <row r="3281" spans="1:4" ht="12.75">
      <c r="A3281" s="98" t="s">
        <v>4027</v>
      </c>
      <c r="B3281" s="98" t="s">
        <v>783</v>
      </c>
      <c r="C3281" s="98" t="s">
        <v>784</v>
      </c>
      <c r="D3281" s="98"/>
    </row>
    <row r="3282" spans="1:4" ht="12.75">
      <c r="A3282" s="98" t="s">
        <v>4027</v>
      </c>
      <c r="B3282" s="98" t="s">
        <v>5519</v>
      </c>
      <c r="C3282" s="98" t="s">
        <v>5520</v>
      </c>
      <c r="D3282" s="98"/>
    </row>
    <row r="3283" spans="1:4" ht="12.75">
      <c r="A3283" s="98" t="s">
        <v>4027</v>
      </c>
      <c r="B3283" s="98" t="s">
        <v>5909</v>
      </c>
      <c r="C3283" s="98" t="s">
        <v>5910</v>
      </c>
      <c r="D3283" s="98"/>
    </row>
    <row r="3284" spans="1:4" ht="12.75">
      <c r="A3284" s="98" t="s">
        <v>4027</v>
      </c>
      <c r="B3284" s="98" t="s">
        <v>5911</v>
      </c>
      <c r="C3284" s="98" t="s">
        <v>5912</v>
      </c>
      <c r="D3284" s="98"/>
    </row>
    <row r="3285" spans="1:4" ht="12.75">
      <c r="A3285" s="98" t="s">
        <v>4027</v>
      </c>
      <c r="B3285" s="98" t="s">
        <v>5913</v>
      </c>
      <c r="C3285" s="98" t="s">
        <v>5914</v>
      </c>
      <c r="D3285" s="98"/>
    </row>
    <row r="3286" spans="1:4" ht="12.75">
      <c r="A3286" s="98" t="s">
        <v>4027</v>
      </c>
      <c r="B3286" s="98" t="s">
        <v>8585</v>
      </c>
      <c r="C3286" s="98" t="s">
        <v>8586</v>
      </c>
      <c r="D3286" s="98"/>
    </row>
    <row r="3287" spans="1:4" ht="12.75">
      <c r="A3287" s="98" t="s">
        <v>4027</v>
      </c>
      <c r="B3287" s="98" t="s">
        <v>8587</v>
      </c>
      <c r="C3287" s="98" t="s">
        <v>8588</v>
      </c>
      <c r="D3287" s="98"/>
    </row>
    <row r="3288" spans="1:4" ht="12.75">
      <c r="A3288" s="98" t="s">
        <v>4027</v>
      </c>
      <c r="B3288" s="98" t="s">
        <v>8589</v>
      </c>
      <c r="C3288" s="98" t="s">
        <v>8590</v>
      </c>
      <c r="D3288" s="98"/>
    </row>
    <row r="3289" spans="1:4" ht="12.75">
      <c r="A3289" s="98" t="s">
        <v>4027</v>
      </c>
      <c r="B3289" s="98" t="s">
        <v>9275</v>
      </c>
      <c r="C3289" s="98" t="s">
        <v>9276</v>
      </c>
      <c r="D3289" s="98"/>
    </row>
    <row r="3290" spans="1:4" ht="12.75">
      <c r="A3290" s="98" t="s">
        <v>4027</v>
      </c>
      <c r="B3290" s="98" t="s">
        <v>5915</v>
      </c>
      <c r="C3290" s="98" t="s">
        <v>5916</v>
      </c>
      <c r="D3290" s="98"/>
    </row>
    <row r="3291" spans="1:4" ht="12.75">
      <c r="A3291" s="98" t="s">
        <v>4027</v>
      </c>
      <c r="B3291" s="98" t="s">
        <v>5917</v>
      </c>
      <c r="C3291" s="98" t="s">
        <v>5918</v>
      </c>
      <c r="D3291" s="98"/>
    </row>
    <row r="3292" spans="1:4" ht="12.75">
      <c r="A3292" s="98" t="s">
        <v>4027</v>
      </c>
      <c r="B3292" s="98" t="s">
        <v>4129</v>
      </c>
      <c r="C3292" s="98" t="s">
        <v>4130</v>
      </c>
      <c r="D3292" s="98"/>
    </row>
    <row r="3293" spans="1:4" ht="12.75">
      <c r="A3293" s="98" t="s">
        <v>4027</v>
      </c>
      <c r="B3293" s="98" t="s">
        <v>4131</v>
      </c>
      <c r="C3293" s="98" t="s">
        <v>4768</v>
      </c>
      <c r="D3293" s="98"/>
    </row>
    <row r="3294" spans="1:4" ht="12.75">
      <c r="A3294" s="98" t="s">
        <v>4027</v>
      </c>
      <c r="B3294" s="98" t="s">
        <v>4769</v>
      </c>
      <c r="C3294" s="98" t="s">
        <v>4770</v>
      </c>
      <c r="D3294" s="98"/>
    </row>
    <row r="3295" spans="1:4" ht="12.75">
      <c r="A3295" s="98" t="s">
        <v>4027</v>
      </c>
      <c r="B3295" s="98" t="s">
        <v>4769</v>
      </c>
      <c r="C3295" s="98" t="s">
        <v>4770</v>
      </c>
      <c r="D3295" s="98"/>
    </row>
    <row r="3296" spans="1:4" ht="12.75">
      <c r="A3296" s="98" t="s">
        <v>4027</v>
      </c>
      <c r="B3296" s="98" t="s">
        <v>4771</v>
      </c>
      <c r="C3296" s="98" t="s">
        <v>4772</v>
      </c>
      <c r="D3296" s="98"/>
    </row>
    <row r="3297" spans="1:4" ht="12.75">
      <c r="A3297" s="98" t="s">
        <v>4027</v>
      </c>
      <c r="B3297" s="98" t="s">
        <v>4771</v>
      </c>
      <c r="C3297" s="98" t="s">
        <v>4772</v>
      </c>
      <c r="D3297" s="98"/>
    </row>
    <row r="3298" spans="1:4" ht="12.75">
      <c r="A3298" s="98" t="s">
        <v>4027</v>
      </c>
      <c r="B3298" s="98" t="s">
        <v>4773</v>
      </c>
      <c r="C3298" s="98" t="s">
        <v>4774</v>
      </c>
      <c r="D3298" s="98"/>
    </row>
    <row r="3299" spans="1:4" ht="12.75">
      <c r="A3299" s="98" t="s">
        <v>4027</v>
      </c>
      <c r="B3299" s="98" t="s">
        <v>4775</v>
      </c>
      <c r="C3299" s="98" t="s">
        <v>5591</v>
      </c>
      <c r="D3299" s="98"/>
    </row>
    <row r="3300" spans="1:3" ht="12.75">
      <c r="A3300" s="98" t="s">
        <v>4027</v>
      </c>
      <c r="B3300" s="98" t="s">
        <v>4775</v>
      </c>
      <c r="C3300" s="98" t="s">
        <v>5591</v>
      </c>
    </row>
    <row r="3301" spans="1:4" ht="12.75">
      <c r="A3301" s="98" t="s">
        <v>4027</v>
      </c>
      <c r="B3301" s="98" t="s">
        <v>4775</v>
      </c>
      <c r="C3301" s="98" t="s">
        <v>5591</v>
      </c>
      <c r="D3301" s="98"/>
    </row>
    <row r="3302" spans="1:4" ht="12.75">
      <c r="A3302" s="98" t="s">
        <v>4027</v>
      </c>
      <c r="B3302" s="98" t="s">
        <v>4775</v>
      </c>
      <c r="C3302" s="98" t="s">
        <v>5591</v>
      </c>
      <c r="D3302" s="98"/>
    </row>
    <row r="3303" spans="1:4" ht="12.75">
      <c r="A3303" s="98" t="s">
        <v>4027</v>
      </c>
      <c r="B3303" s="98" t="s">
        <v>5592</v>
      </c>
      <c r="C3303" s="98" t="s">
        <v>5593</v>
      </c>
      <c r="D3303" s="98"/>
    </row>
    <row r="3304" spans="1:4" ht="12.75">
      <c r="A3304" s="98" t="s">
        <v>4027</v>
      </c>
      <c r="B3304" s="98" t="s">
        <v>5594</v>
      </c>
      <c r="C3304" s="98" t="s">
        <v>5595</v>
      </c>
      <c r="D3304" s="98"/>
    </row>
    <row r="3305" spans="1:4" ht="12.75">
      <c r="A3305" s="98" t="s">
        <v>4027</v>
      </c>
      <c r="B3305" s="98" t="s">
        <v>5596</v>
      </c>
      <c r="C3305" s="98" t="s">
        <v>5597</v>
      </c>
      <c r="D3305" s="98"/>
    </row>
    <row r="3306" spans="1:4" ht="12.75">
      <c r="A3306" s="98" t="s">
        <v>4027</v>
      </c>
      <c r="B3306" s="98" t="s">
        <v>5596</v>
      </c>
      <c r="C3306" s="98" t="s">
        <v>5597</v>
      </c>
      <c r="D3306" s="98"/>
    </row>
    <row r="3307" spans="1:4" ht="12.75">
      <c r="A3307" s="98" t="s">
        <v>4027</v>
      </c>
      <c r="B3307" s="98" t="s">
        <v>5598</v>
      </c>
      <c r="C3307" s="98" t="s">
        <v>5599</v>
      </c>
      <c r="D3307" s="98"/>
    </row>
    <row r="3308" spans="1:4" ht="12.75">
      <c r="A3308" s="98" t="s">
        <v>4027</v>
      </c>
      <c r="B3308" s="98" t="s">
        <v>5598</v>
      </c>
      <c r="C3308" s="98" t="s">
        <v>5599</v>
      </c>
      <c r="D3308" s="98"/>
    </row>
    <row r="3309" spans="1:4" ht="12.75">
      <c r="A3309" s="98" t="s">
        <v>4027</v>
      </c>
      <c r="B3309" s="98" t="s">
        <v>5600</v>
      </c>
      <c r="C3309" s="98" t="s">
        <v>5601</v>
      </c>
      <c r="D3309" s="98"/>
    </row>
    <row r="3310" spans="1:4" ht="12.75">
      <c r="A3310" s="98" t="s">
        <v>4027</v>
      </c>
      <c r="B3310" s="98" t="s">
        <v>5600</v>
      </c>
      <c r="C3310" s="98" t="s">
        <v>5601</v>
      </c>
      <c r="D3310" s="98"/>
    </row>
    <row r="3311" spans="1:4" ht="12.75">
      <c r="A3311" s="98" t="s">
        <v>4027</v>
      </c>
      <c r="B3311" s="98" t="s">
        <v>5602</v>
      </c>
      <c r="C3311" s="98" t="s">
        <v>5603</v>
      </c>
      <c r="D3311" s="98"/>
    </row>
    <row r="3312" spans="1:4" ht="12.75">
      <c r="A3312" s="98" t="s">
        <v>4027</v>
      </c>
      <c r="B3312" s="98" t="s">
        <v>5604</v>
      </c>
      <c r="C3312" s="98" t="s">
        <v>5605</v>
      </c>
      <c r="D3312" s="98"/>
    </row>
    <row r="3313" spans="1:4" ht="12.75">
      <c r="A3313" s="98" t="s">
        <v>4027</v>
      </c>
      <c r="B3313" s="98" t="s">
        <v>4626</v>
      </c>
      <c r="C3313" s="98" t="s">
        <v>4627</v>
      </c>
      <c r="D3313" s="98"/>
    </row>
    <row r="3314" spans="1:4" ht="12.75">
      <c r="A3314" s="98" t="s">
        <v>4027</v>
      </c>
      <c r="B3314" s="98" t="s">
        <v>2705</v>
      </c>
      <c r="C3314" s="98" t="s">
        <v>2706</v>
      </c>
      <c r="D3314" s="98"/>
    </row>
    <row r="3315" spans="1:4" ht="12.75">
      <c r="A3315" s="98" t="s">
        <v>4027</v>
      </c>
      <c r="B3315" s="98" t="s">
        <v>2705</v>
      </c>
      <c r="C3315" s="98" t="s">
        <v>2706</v>
      </c>
      <c r="D3315" s="98"/>
    </row>
    <row r="3316" spans="1:4" ht="12.75">
      <c r="A3316" s="98" t="s">
        <v>4027</v>
      </c>
      <c r="B3316" s="98" t="s">
        <v>393</v>
      </c>
      <c r="C3316" s="98" t="s">
        <v>394</v>
      </c>
      <c r="D3316" s="98"/>
    </row>
    <row r="3317" spans="1:4" ht="12.75">
      <c r="A3317" s="98" t="s">
        <v>4027</v>
      </c>
      <c r="B3317" s="98" t="s">
        <v>4293</v>
      </c>
      <c r="C3317" s="98" t="s">
        <v>4294</v>
      </c>
      <c r="D3317" s="98"/>
    </row>
    <row r="3318" spans="1:4" ht="12.75">
      <c r="A3318" s="98" t="s">
        <v>4027</v>
      </c>
      <c r="B3318" s="98" t="s">
        <v>6939</v>
      </c>
      <c r="C3318" s="98" t="s">
        <v>6940</v>
      </c>
      <c r="D3318" s="98"/>
    </row>
    <row r="3319" spans="1:4" ht="12.75">
      <c r="A3319" s="98" t="s">
        <v>4027</v>
      </c>
      <c r="B3319" s="98" t="s">
        <v>7685</v>
      </c>
      <c r="C3319" s="98" t="s">
        <v>7686</v>
      </c>
      <c r="D3319" s="98"/>
    </row>
    <row r="3320" spans="1:4" ht="12.75">
      <c r="A3320" s="98" t="s">
        <v>4027</v>
      </c>
      <c r="B3320" s="98" t="s">
        <v>7991</v>
      </c>
      <c r="C3320" s="98" t="s">
        <v>7992</v>
      </c>
      <c r="D3320" s="98"/>
    </row>
    <row r="3321" spans="1:4" ht="12.75">
      <c r="A3321" s="98" t="s">
        <v>4027</v>
      </c>
      <c r="B3321" s="98" t="s">
        <v>7993</v>
      </c>
      <c r="C3321" s="98" t="s">
        <v>7994</v>
      </c>
      <c r="D3321" s="98"/>
    </row>
    <row r="3322" spans="1:4" ht="12.75">
      <c r="A3322" s="98" t="s">
        <v>4027</v>
      </c>
      <c r="B3322" s="98" t="s">
        <v>7995</v>
      </c>
      <c r="C3322" s="98" t="s">
        <v>7996</v>
      </c>
      <c r="D3322" s="98"/>
    </row>
    <row r="3323" spans="1:4" ht="12.75">
      <c r="A3323" s="98" t="s">
        <v>4027</v>
      </c>
      <c r="B3323" s="98" t="s">
        <v>7997</v>
      </c>
      <c r="C3323" s="98" t="s">
        <v>7998</v>
      </c>
      <c r="D3323" s="98"/>
    </row>
    <row r="3324" spans="1:4" ht="12.75">
      <c r="A3324" s="98" t="s">
        <v>4027</v>
      </c>
      <c r="B3324" s="98" t="s">
        <v>7999</v>
      </c>
      <c r="C3324" s="98" t="s">
        <v>8000</v>
      </c>
      <c r="D3324" s="98"/>
    </row>
    <row r="3325" spans="1:4" ht="12.75">
      <c r="A3325" s="98" t="s">
        <v>4027</v>
      </c>
      <c r="B3325" s="98" t="s">
        <v>8001</v>
      </c>
      <c r="C3325" s="98" t="s">
        <v>8002</v>
      </c>
      <c r="D3325" s="98"/>
    </row>
    <row r="3326" spans="1:4" ht="12.75">
      <c r="A3326" s="98" t="s">
        <v>2875</v>
      </c>
      <c r="B3326" s="98" t="s">
        <v>5606</v>
      </c>
      <c r="C3326" s="98" t="s">
        <v>5607</v>
      </c>
      <c r="D3326" s="98"/>
    </row>
    <row r="3327" spans="1:4" ht="12.75">
      <c r="A3327" s="98" t="s">
        <v>2875</v>
      </c>
      <c r="B3327" s="98" t="s">
        <v>5608</v>
      </c>
      <c r="C3327" s="98" t="s">
        <v>5609</v>
      </c>
      <c r="D3327" s="98"/>
    </row>
    <row r="3328" spans="1:4" ht="12.75">
      <c r="A3328" s="98" t="s">
        <v>2875</v>
      </c>
      <c r="B3328" s="98" t="s">
        <v>5610</v>
      </c>
      <c r="C3328" s="98" t="s">
        <v>5611</v>
      </c>
      <c r="D3328" s="98"/>
    </row>
    <row r="3329" spans="1:4" ht="12.75">
      <c r="A3329" s="98" t="s">
        <v>2875</v>
      </c>
      <c r="B3329" s="98" t="s">
        <v>5612</v>
      </c>
      <c r="C3329" s="98" t="s">
        <v>5613</v>
      </c>
      <c r="D3329" s="98"/>
    </row>
    <row r="3330" spans="1:4" ht="12.75">
      <c r="A3330" s="98" t="s">
        <v>2875</v>
      </c>
      <c r="B3330" s="98" t="s">
        <v>5614</v>
      </c>
      <c r="C3330" s="98" t="s">
        <v>5615</v>
      </c>
      <c r="D3330" s="98"/>
    </row>
    <row r="3331" spans="1:4" ht="12.75">
      <c r="A3331" s="98" t="s">
        <v>2875</v>
      </c>
      <c r="B3331" s="98" t="s">
        <v>5616</v>
      </c>
      <c r="C3331" s="98" t="s">
        <v>5617</v>
      </c>
      <c r="D3331" s="98"/>
    </row>
    <row r="3332" spans="1:4" ht="12.75">
      <c r="A3332" s="98" t="s">
        <v>2875</v>
      </c>
      <c r="B3332" s="98" t="s">
        <v>5618</v>
      </c>
      <c r="C3332" s="98" t="s">
        <v>5619</v>
      </c>
      <c r="D3332" s="98"/>
    </row>
    <row r="3333" spans="1:4" ht="12.75">
      <c r="A3333" s="98" t="s">
        <v>2875</v>
      </c>
      <c r="B3333" s="98" t="s">
        <v>2043</v>
      </c>
      <c r="C3333" s="98" t="s">
        <v>2044</v>
      </c>
      <c r="D3333" s="98"/>
    </row>
    <row r="3334" spans="1:4" ht="12.75">
      <c r="A3334" s="98" t="s">
        <v>2875</v>
      </c>
      <c r="B3334" s="98" t="s">
        <v>2045</v>
      </c>
      <c r="C3334" s="98" t="s">
        <v>181</v>
      </c>
      <c r="D3334" s="98"/>
    </row>
    <row r="3335" spans="1:4" ht="12.75">
      <c r="A3335" s="98" t="s">
        <v>4027</v>
      </c>
      <c r="B3335" s="98" t="s">
        <v>5620</v>
      </c>
      <c r="C3335" s="98" t="s">
        <v>5621</v>
      </c>
      <c r="D3335" s="98"/>
    </row>
    <row r="3336" spans="1:4" ht="12.75">
      <c r="A3336" s="98" t="s">
        <v>4027</v>
      </c>
      <c r="B3336" s="98" t="s">
        <v>5620</v>
      </c>
      <c r="C3336" s="98" t="s">
        <v>5621</v>
      </c>
      <c r="D3336" s="98"/>
    </row>
    <row r="3337" spans="1:4" ht="12.75">
      <c r="A3337" s="98" t="s">
        <v>4027</v>
      </c>
      <c r="B3337" s="98" t="s">
        <v>5620</v>
      </c>
      <c r="C3337" s="98" t="s">
        <v>5621</v>
      </c>
      <c r="D3337" s="98"/>
    </row>
    <row r="3338" spans="1:4" ht="12.75">
      <c r="A3338" s="98" t="s">
        <v>2875</v>
      </c>
      <c r="B3338" s="98" t="s">
        <v>6996</v>
      </c>
      <c r="C3338" s="98" t="s">
        <v>6997</v>
      </c>
      <c r="D3338" s="98"/>
    </row>
    <row r="3339" spans="1:4" ht="12.75">
      <c r="A3339" s="98" t="s">
        <v>4027</v>
      </c>
      <c r="B3339" s="98" t="s">
        <v>5622</v>
      </c>
      <c r="C3339" s="98" t="s">
        <v>5623</v>
      </c>
      <c r="D3339" s="98"/>
    </row>
    <row r="3340" spans="1:4" ht="12.75">
      <c r="A3340" s="98" t="s">
        <v>4027</v>
      </c>
      <c r="B3340" s="98" t="s">
        <v>748</v>
      </c>
      <c r="C3340" s="98" t="s">
        <v>749</v>
      </c>
      <c r="D3340" s="98"/>
    </row>
    <row r="3341" spans="1:4" ht="12.75">
      <c r="A3341" s="98" t="s">
        <v>4027</v>
      </c>
      <c r="B3341" s="98" t="s">
        <v>5624</v>
      </c>
      <c r="C3341" s="98" t="s">
        <v>5625</v>
      </c>
      <c r="D3341" s="98"/>
    </row>
    <row r="3342" spans="1:4" ht="12.75">
      <c r="A3342" s="98" t="s">
        <v>4027</v>
      </c>
      <c r="B3342" s="98" t="s">
        <v>5624</v>
      </c>
      <c r="C3342" s="98" t="s">
        <v>5625</v>
      </c>
      <c r="D3342" s="98"/>
    </row>
    <row r="3343" spans="1:4" ht="12.75">
      <c r="A3343" s="98" t="s">
        <v>4027</v>
      </c>
      <c r="B3343" s="98" t="s">
        <v>5624</v>
      </c>
      <c r="C3343" s="98" t="s">
        <v>5625</v>
      </c>
      <c r="D3343" s="98"/>
    </row>
    <row r="3344" spans="1:4" ht="12.75">
      <c r="A3344" s="98" t="s">
        <v>4027</v>
      </c>
      <c r="B3344" s="98" t="s">
        <v>5624</v>
      </c>
      <c r="C3344" s="98" t="s">
        <v>5625</v>
      </c>
      <c r="D3344" s="98"/>
    </row>
    <row r="3345" spans="1:4" ht="12.75">
      <c r="A3345" s="98" t="s">
        <v>4027</v>
      </c>
      <c r="B3345" s="98" t="s">
        <v>750</v>
      </c>
      <c r="C3345" s="98" t="s">
        <v>751</v>
      </c>
      <c r="D3345" s="98"/>
    </row>
    <row r="3346" spans="1:4" ht="12.75">
      <c r="A3346" s="98" t="s">
        <v>4027</v>
      </c>
      <c r="B3346" s="98" t="s">
        <v>750</v>
      </c>
      <c r="C3346" s="98" t="s">
        <v>2046</v>
      </c>
      <c r="D3346" s="98"/>
    </row>
    <row r="3347" spans="1:4" ht="12.75">
      <c r="A3347" s="98" t="s">
        <v>4027</v>
      </c>
      <c r="B3347" s="98" t="s">
        <v>750</v>
      </c>
      <c r="C3347" s="98" t="s">
        <v>3725</v>
      </c>
      <c r="D3347" s="98"/>
    </row>
    <row r="3348" spans="1:4" ht="12.75">
      <c r="A3348" s="98" t="s">
        <v>4027</v>
      </c>
      <c r="B3348" s="98" t="s">
        <v>752</v>
      </c>
      <c r="C3348" s="98" t="s">
        <v>753</v>
      </c>
      <c r="D3348" s="98"/>
    </row>
    <row r="3349" spans="1:4" ht="12.75">
      <c r="A3349" s="98" t="s">
        <v>4027</v>
      </c>
      <c r="B3349" s="98" t="s">
        <v>752</v>
      </c>
      <c r="C3349" s="98" t="s">
        <v>2047</v>
      </c>
      <c r="D3349" s="98"/>
    </row>
    <row r="3350" spans="1:4" ht="12.75">
      <c r="A3350" s="98" t="s">
        <v>4027</v>
      </c>
      <c r="B3350" s="98" t="s">
        <v>752</v>
      </c>
      <c r="C3350" s="98" t="s">
        <v>3726</v>
      </c>
      <c r="D3350" s="98"/>
    </row>
    <row r="3351" spans="1:4" ht="12.75">
      <c r="A3351" s="98" t="s">
        <v>4027</v>
      </c>
      <c r="B3351" s="98" t="s">
        <v>752</v>
      </c>
      <c r="C3351" s="98" t="s">
        <v>3726</v>
      </c>
      <c r="D3351" s="98"/>
    </row>
    <row r="3352" spans="1:4" ht="12.75">
      <c r="A3352" s="98" t="s">
        <v>4027</v>
      </c>
      <c r="B3352" s="98" t="s">
        <v>4544</v>
      </c>
      <c r="C3352" s="98" t="s">
        <v>4545</v>
      </c>
      <c r="D3352" s="98"/>
    </row>
    <row r="3353" spans="1:4" ht="12.75">
      <c r="A3353" s="98" t="s">
        <v>4027</v>
      </c>
      <c r="B3353" s="98" t="s">
        <v>4544</v>
      </c>
      <c r="C3353" s="98" t="s">
        <v>4545</v>
      </c>
      <c r="D3353" s="98"/>
    </row>
    <row r="3354" spans="1:4" ht="12.75">
      <c r="A3354" s="98" t="s">
        <v>4027</v>
      </c>
      <c r="B3354" s="98" t="s">
        <v>5626</v>
      </c>
      <c r="C3354" s="98" t="s">
        <v>4900</v>
      </c>
      <c r="D3354" s="98"/>
    </row>
    <row r="3355" spans="1:4" ht="12.75">
      <c r="A3355" s="98" t="s">
        <v>4027</v>
      </c>
      <c r="B3355" s="98" t="s">
        <v>5627</v>
      </c>
      <c r="C3355" s="98" t="s">
        <v>5628</v>
      </c>
      <c r="D3355" s="98"/>
    </row>
    <row r="3356" spans="1:4" ht="12.75">
      <c r="A3356" s="98" t="s">
        <v>4027</v>
      </c>
      <c r="B3356" s="98" t="s">
        <v>2858</v>
      </c>
      <c r="C3356" s="98" t="s">
        <v>2859</v>
      </c>
      <c r="D3356" s="98"/>
    </row>
    <row r="3357" spans="1:4" ht="12.75">
      <c r="A3357" s="98" t="s">
        <v>4027</v>
      </c>
      <c r="B3357" s="98" t="s">
        <v>5629</v>
      </c>
      <c r="C3357" s="98" t="s">
        <v>4006</v>
      </c>
      <c r="D3357" s="98"/>
    </row>
    <row r="3358" spans="1:4" ht="12.75">
      <c r="A3358" s="98" t="s">
        <v>4027</v>
      </c>
      <c r="B3358" s="98" t="s">
        <v>6597</v>
      </c>
      <c r="C3358" s="98" t="s">
        <v>6598</v>
      </c>
      <c r="D3358" s="98"/>
    </row>
    <row r="3359" spans="1:4" ht="12.75">
      <c r="A3359" s="98" t="s">
        <v>315</v>
      </c>
      <c r="B3359" s="98" t="s">
        <v>6599</v>
      </c>
      <c r="C3359" s="98" t="s">
        <v>6600</v>
      </c>
      <c r="D3359" s="98"/>
    </row>
    <row r="3360" spans="1:4" ht="12.75">
      <c r="A3360" s="98" t="s">
        <v>315</v>
      </c>
      <c r="B3360" s="98" t="s">
        <v>6601</v>
      </c>
      <c r="C3360" s="98" t="s">
        <v>6602</v>
      </c>
      <c r="D3360" s="98"/>
    </row>
    <row r="3361" spans="1:4" ht="12.75">
      <c r="A3361" s="98" t="s">
        <v>315</v>
      </c>
      <c r="B3361" s="98" t="s">
        <v>6603</v>
      </c>
      <c r="C3361" s="98" t="s">
        <v>6604</v>
      </c>
      <c r="D3361" s="98"/>
    </row>
    <row r="3362" spans="1:4" ht="12.75">
      <c r="A3362" s="98" t="s">
        <v>315</v>
      </c>
      <c r="B3362" s="98" t="s">
        <v>6605</v>
      </c>
      <c r="C3362" s="98" t="s">
        <v>6606</v>
      </c>
      <c r="D3362" s="98"/>
    </row>
    <row r="3363" spans="1:4" ht="12.75">
      <c r="A3363" s="98" t="s">
        <v>315</v>
      </c>
      <c r="B3363" s="98" t="s">
        <v>6607</v>
      </c>
      <c r="C3363" s="98" t="s">
        <v>6608</v>
      </c>
      <c r="D3363" s="98"/>
    </row>
    <row r="3364" spans="1:4" ht="12.75">
      <c r="A3364" s="98" t="s">
        <v>315</v>
      </c>
      <c r="B3364" s="98" t="s">
        <v>6609</v>
      </c>
      <c r="C3364" s="98" t="s">
        <v>6610</v>
      </c>
      <c r="D3364" s="98"/>
    </row>
    <row r="3365" spans="1:4" ht="12.75">
      <c r="A3365" s="98" t="s">
        <v>315</v>
      </c>
      <c r="B3365" s="98" t="s">
        <v>6611</v>
      </c>
      <c r="C3365" s="98" t="s">
        <v>6612</v>
      </c>
      <c r="D3365" s="98"/>
    </row>
    <row r="3366" spans="1:4" ht="12.75">
      <c r="A3366" s="98" t="s">
        <v>315</v>
      </c>
      <c r="B3366" s="98" t="s">
        <v>6613</v>
      </c>
      <c r="C3366" s="98" t="s">
        <v>6614</v>
      </c>
      <c r="D3366" s="98"/>
    </row>
    <row r="3367" spans="1:4" ht="12.75">
      <c r="A3367" s="98" t="s">
        <v>315</v>
      </c>
      <c r="B3367" s="98" t="s">
        <v>6615</v>
      </c>
      <c r="C3367" s="98" t="s">
        <v>6616</v>
      </c>
      <c r="D3367" s="98"/>
    </row>
    <row r="3368" spans="1:4" ht="12.75">
      <c r="A3368" s="98" t="s">
        <v>315</v>
      </c>
      <c r="B3368" s="98" t="s">
        <v>6617</v>
      </c>
      <c r="C3368" s="98" t="s">
        <v>6618</v>
      </c>
      <c r="D3368" s="98"/>
    </row>
    <row r="3369" spans="1:4" ht="12.75">
      <c r="A3369" s="98" t="s">
        <v>315</v>
      </c>
      <c r="B3369" s="98" t="s">
        <v>6619</v>
      </c>
      <c r="C3369" s="98" t="s">
        <v>6620</v>
      </c>
      <c r="D3369" s="98"/>
    </row>
    <row r="3370" spans="1:4" ht="12.75">
      <c r="A3370" s="98" t="s">
        <v>315</v>
      </c>
      <c r="B3370" s="98" t="s">
        <v>6621</v>
      </c>
      <c r="C3370" s="98" t="s">
        <v>6622</v>
      </c>
      <c r="D3370" s="98"/>
    </row>
    <row r="3371" spans="1:4" ht="12.75">
      <c r="A3371" s="98" t="s">
        <v>315</v>
      </c>
      <c r="B3371" s="98" t="s">
        <v>6623</v>
      </c>
      <c r="C3371" s="98" t="s">
        <v>6624</v>
      </c>
      <c r="D3371" s="98"/>
    </row>
    <row r="3372" spans="1:4" ht="12.75">
      <c r="A3372" s="98" t="s">
        <v>315</v>
      </c>
      <c r="B3372" s="98" t="s">
        <v>6625</v>
      </c>
      <c r="C3372" s="98" t="s">
        <v>6626</v>
      </c>
      <c r="D3372" s="98"/>
    </row>
    <row r="3373" spans="1:4" ht="12.75">
      <c r="A3373" s="98" t="s">
        <v>315</v>
      </c>
      <c r="B3373" s="98" t="s">
        <v>6627</v>
      </c>
      <c r="C3373" s="98" t="s">
        <v>6628</v>
      </c>
      <c r="D3373" s="98"/>
    </row>
    <row r="3374" spans="1:4" ht="12.75">
      <c r="A3374" s="98" t="s">
        <v>315</v>
      </c>
      <c r="B3374" s="98" t="s">
        <v>6629</v>
      </c>
      <c r="C3374" s="98" t="s">
        <v>6630</v>
      </c>
      <c r="D3374" s="98"/>
    </row>
    <row r="3375" spans="1:4" ht="12.75">
      <c r="A3375" s="98" t="s">
        <v>315</v>
      </c>
      <c r="B3375" s="98" t="s">
        <v>6631</v>
      </c>
      <c r="C3375" s="98" t="s">
        <v>6632</v>
      </c>
      <c r="D3375" s="98"/>
    </row>
    <row r="3376" spans="1:4" ht="12.75">
      <c r="A3376" s="98" t="s">
        <v>315</v>
      </c>
      <c r="B3376" s="98" t="s">
        <v>6633</v>
      </c>
      <c r="C3376" s="98" t="s">
        <v>6634</v>
      </c>
      <c r="D3376" s="98"/>
    </row>
    <row r="3377" spans="1:4" ht="12.75">
      <c r="A3377" s="98" t="s">
        <v>315</v>
      </c>
      <c r="B3377" s="98" t="s">
        <v>6635</v>
      </c>
      <c r="C3377" s="98" t="s">
        <v>6636</v>
      </c>
      <c r="D3377" s="98"/>
    </row>
    <row r="3378" spans="1:4" ht="12.75">
      <c r="A3378" s="98" t="s">
        <v>315</v>
      </c>
      <c r="B3378" s="98" t="s">
        <v>6637</v>
      </c>
      <c r="C3378" s="98" t="s">
        <v>6638</v>
      </c>
      <c r="D3378" s="98"/>
    </row>
    <row r="3379" spans="1:4" ht="12.75">
      <c r="A3379" s="98" t="s">
        <v>315</v>
      </c>
      <c r="B3379" s="98" t="s">
        <v>6639</v>
      </c>
      <c r="C3379" s="98" t="s">
        <v>6664</v>
      </c>
      <c r="D3379" s="98"/>
    </row>
    <row r="3380" spans="1:4" ht="12.75">
      <c r="A3380" s="98" t="s">
        <v>315</v>
      </c>
      <c r="B3380" s="98" t="s">
        <v>6640</v>
      </c>
      <c r="C3380" s="98" t="s">
        <v>6666</v>
      </c>
      <c r="D3380" s="98"/>
    </row>
    <row r="3381" spans="1:4" ht="12.75">
      <c r="A3381" s="98" t="s">
        <v>315</v>
      </c>
      <c r="B3381" s="98" t="s">
        <v>6641</v>
      </c>
      <c r="C3381" s="98" t="s">
        <v>6642</v>
      </c>
      <c r="D3381" s="98"/>
    </row>
    <row r="3382" spans="1:4" ht="12.75">
      <c r="A3382" s="98" t="s">
        <v>315</v>
      </c>
      <c r="B3382" s="98" t="s">
        <v>6643</v>
      </c>
      <c r="C3382" s="98" t="s">
        <v>6644</v>
      </c>
      <c r="D3382" s="98"/>
    </row>
    <row r="3383" spans="1:4" ht="12.75">
      <c r="A3383" s="98" t="s">
        <v>315</v>
      </c>
      <c r="B3383" s="98" t="s">
        <v>6645</v>
      </c>
      <c r="C3383" s="98" t="s">
        <v>6646</v>
      </c>
      <c r="D3383" s="98"/>
    </row>
    <row r="3384" spans="1:4" ht="12.75">
      <c r="A3384" s="98" t="s">
        <v>315</v>
      </c>
      <c r="B3384" s="98" t="s">
        <v>6645</v>
      </c>
      <c r="C3384" s="98" t="s">
        <v>6646</v>
      </c>
      <c r="D3384" s="98"/>
    </row>
    <row r="3385" spans="1:4" ht="12.75">
      <c r="A3385" s="98" t="s">
        <v>315</v>
      </c>
      <c r="B3385" s="98" t="s">
        <v>6647</v>
      </c>
      <c r="C3385" s="98" t="s">
        <v>6648</v>
      </c>
      <c r="D3385" s="98"/>
    </row>
    <row r="3386" spans="1:4" ht="12.75">
      <c r="A3386" s="98" t="s">
        <v>315</v>
      </c>
      <c r="B3386" s="98" t="s">
        <v>6649</v>
      </c>
      <c r="C3386" s="98" t="s">
        <v>6650</v>
      </c>
      <c r="D3386" s="98"/>
    </row>
    <row r="3387" spans="1:4" ht="12.75">
      <c r="A3387" s="98" t="s">
        <v>315</v>
      </c>
      <c r="B3387" s="98" t="s">
        <v>6651</v>
      </c>
      <c r="C3387" s="98" t="s">
        <v>6679</v>
      </c>
      <c r="D3387" s="98"/>
    </row>
    <row r="3388" spans="1:4" ht="12.75">
      <c r="A3388" s="98" t="s">
        <v>315</v>
      </c>
      <c r="B3388" s="98" t="s">
        <v>6652</v>
      </c>
      <c r="C3388" s="98" t="s">
        <v>6653</v>
      </c>
      <c r="D3388" s="98"/>
    </row>
    <row r="3389" spans="1:4" ht="12.75">
      <c r="A3389" s="98" t="s">
        <v>315</v>
      </c>
      <c r="B3389" s="98" t="s">
        <v>8087</v>
      </c>
      <c r="C3389" s="98" t="s">
        <v>8088</v>
      </c>
      <c r="D3389" s="98"/>
    </row>
    <row r="3390" spans="1:4" ht="12.75">
      <c r="A3390" s="98" t="s">
        <v>315</v>
      </c>
      <c r="B3390" s="98" t="s">
        <v>8089</v>
      </c>
      <c r="C3390" s="98" t="s">
        <v>8090</v>
      </c>
      <c r="D3390" s="98"/>
    </row>
    <row r="3391" spans="1:4" ht="12.75">
      <c r="A3391" s="98" t="s">
        <v>315</v>
      </c>
      <c r="B3391" s="98" t="s">
        <v>8091</v>
      </c>
      <c r="C3391" s="98" t="s">
        <v>8092</v>
      </c>
      <c r="D3391" s="98"/>
    </row>
    <row r="3392" spans="1:4" ht="12.75">
      <c r="A3392" s="98" t="s">
        <v>315</v>
      </c>
      <c r="B3392" s="98" t="s">
        <v>8093</v>
      </c>
      <c r="C3392" s="98" t="s">
        <v>8094</v>
      </c>
      <c r="D3392" s="98"/>
    </row>
    <row r="3393" spans="1:4" ht="12.75">
      <c r="A3393" s="98" t="s">
        <v>315</v>
      </c>
      <c r="B3393" s="98" t="s">
        <v>8095</v>
      </c>
      <c r="C3393" s="98" t="s">
        <v>8096</v>
      </c>
      <c r="D3393" s="98"/>
    </row>
    <row r="3394" spans="1:4" ht="12.75">
      <c r="A3394" s="98" t="s">
        <v>315</v>
      </c>
      <c r="B3394" s="98" t="s">
        <v>8097</v>
      </c>
      <c r="C3394" s="98" t="s">
        <v>8098</v>
      </c>
      <c r="D3394" s="98"/>
    </row>
    <row r="3395" spans="1:4" ht="12.75">
      <c r="A3395" s="98" t="s">
        <v>315</v>
      </c>
      <c r="B3395" s="98" t="s">
        <v>8099</v>
      </c>
      <c r="C3395" s="98" t="s">
        <v>8100</v>
      </c>
      <c r="D3395" s="98"/>
    </row>
    <row r="3396" spans="1:4" ht="12.75">
      <c r="A3396" s="98" t="s">
        <v>315</v>
      </c>
      <c r="B3396" s="98" t="s">
        <v>8101</v>
      </c>
      <c r="C3396" s="98" t="s">
        <v>4018</v>
      </c>
      <c r="D3396" s="98"/>
    </row>
    <row r="3397" spans="1:4" ht="12.75">
      <c r="A3397" s="98" t="s">
        <v>315</v>
      </c>
      <c r="B3397" s="98" t="s">
        <v>8102</v>
      </c>
      <c r="C3397" s="98" t="s">
        <v>8103</v>
      </c>
      <c r="D3397" s="98"/>
    </row>
    <row r="3398" spans="1:4" ht="12.75">
      <c r="A3398" s="98" t="s">
        <v>315</v>
      </c>
      <c r="B3398" s="98" t="s">
        <v>8104</v>
      </c>
      <c r="C3398" s="98" t="s">
        <v>1326</v>
      </c>
      <c r="D3398" s="98"/>
    </row>
    <row r="3399" spans="1:4" ht="12.75">
      <c r="A3399" s="98" t="s">
        <v>315</v>
      </c>
      <c r="B3399" s="98" t="s">
        <v>1327</v>
      </c>
      <c r="C3399" s="98" t="s">
        <v>1328</v>
      </c>
      <c r="D3399" s="98"/>
    </row>
    <row r="3400" spans="1:4" ht="12.75">
      <c r="A3400" s="98" t="s">
        <v>315</v>
      </c>
      <c r="B3400" s="98" t="s">
        <v>1329</v>
      </c>
      <c r="C3400" s="98" t="s">
        <v>1330</v>
      </c>
      <c r="D3400" s="98"/>
    </row>
    <row r="3401" spans="1:4" ht="12.75">
      <c r="A3401" s="98" t="s">
        <v>315</v>
      </c>
      <c r="B3401" s="98" t="s">
        <v>1331</v>
      </c>
      <c r="C3401" s="98" t="s">
        <v>1332</v>
      </c>
      <c r="D3401" s="98"/>
    </row>
    <row r="3402" spans="1:4" ht="12.75">
      <c r="A3402" s="98" t="s">
        <v>315</v>
      </c>
      <c r="B3402" s="98" t="s">
        <v>1333</v>
      </c>
      <c r="C3402" s="98" t="s">
        <v>1334</v>
      </c>
      <c r="D3402" s="98"/>
    </row>
    <row r="3403" spans="1:4" ht="12.75">
      <c r="A3403" s="98" t="s">
        <v>315</v>
      </c>
      <c r="B3403" s="98" t="s">
        <v>106</v>
      </c>
      <c r="C3403" s="98" t="s">
        <v>107</v>
      </c>
      <c r="D3403" s="98"/>
    </row>
    <row r="3404" spans="1:4" ht="12.75">
      <c r="A3404" s="98" t="s">
        <v>315</v>
      </c>
      <c r="B3404" s="98" t="s">
        <v>108</v>
      </c>
      <c r="C3404" s="98" t="s">
        <v>109</v>
      </c>
      <c r="D3404" s="98"/>
    </row>
    <row r="3405" spans="1:4" ht="12.75">
      <c r="A3405" s="98" t="s">
        <v>315</v>
      </c>
      <c r="B3405" s="98" t="s">
        <v>110</v>
      </c>
      <c r="C3405" s="98" t="s">
        <v>111</v>
      </c>
      <c r="D3405" s="98"/>
    </row>
    <row r="3406" spans="1:4" ht="12.75">
      <c r="A3406" s="98" t="s">
        <v>4027</v>
      </c>
      <c r="B3406" s="98" t="s">
        <v>7840</v>
      </c>
      <c r="C3406" s="98" t="s">
        <v>7841</v>
      </c>
      <c r="D3406" s="98"/>
    </row>
    <row r="3407" spans="1:4" ht="12.75">
      <c r="A3407" s="98" t="s">
        <v>4027</v>
      </c>
      <c r="B3407" s="98" t="s">
        <v>7842</v>
      </c>
      <c r="C3407" s="98" t="s">
        <v>7843</v>
      </c>
      <c r="D3407" s="98"/>
    </row>
    <row r="3408" spans="1:4" ht="12.75">
      <c r="A3408" s="98" t="s">
        <v>4027</v>
      </c>
      <c r="B3408" s="98" t="s">
        <v>7844</v>
      </c>
      <c r="C3408" s="98" t="s">
        <v>4787</v>
      </c>
      <c r="D3408" s="98"/>
    </row>
    <row r="3409" spans="1:4" ht="12.75">
      <c r="A3409" s="98" t="s">
        <v>4027</v>
      </c>
      <c r="B3409" s="98" t="s">
        <v>7845</v>
      </c>
      <c r="C3409" s="98" t="s">
        <v>3417</v>
      </c>
      <c r="D3409" s="98"/>
    </row>
    <row r="3410" spans="1:4" ht="12.75">
      <c r="A3410" s="98" t="s">
        <v>2875</v>
      </c>
      <c r="B3410" s="98" t="s">
        <v>2367</v>
      </c>
      <c r="C3410" s="98" t="s">
        <v>2368</v>
      </c>
      <c r="D3410" s="98"/>
    </row>
    <row r="3411" spans="1:4" ht="12.75">
      <c r="A3411" s="98" t="s">
        <v>2875</v>
      </c>
      <c r="B3411" s="98" t="s">
        <v>1819</v>
      </c>
      <c r="C3411" s="98" t="s">
        <v>2459</v>
      </c>
      <c r="D3411" s="98"/>
    </row>
    <row r="3412" spans="1:4" ht="12.75">
      <c r="A3412" s="98" t="s">
        <v>2875</v>
      </c>
      <c r="B3412" s="98" t="s">
        <v>4546</v>
      </c>
      <c r="C3412" s="98" t="s">
        <v>4547</v>
      </c>
      <c r="D3412" s="98"/>
    </row>
    <row r="3413" spans="1:4" ht="12.75">
      <c r="A3413" s="98" t="s">
        <v>2875</v>
      </c>
      <c r="B3413" s="98" t="s">
        <v>4745</v>
      </c>
      <c r="C3413" s="98" t="s">
        <v>4746</v>
      </c>
      <c r="D3413" s="98"/>
    </row>
    <row r="3414" spans="1:4" ht="12.75">
      <c r="A3414" s="98" t="s">
        <v>2875</v>
      </c>
      <c r="B3414" s="98" t="s">
        <v>4118</v>
      </c>
      <c r="C3414" s="98" t="s">
        <v>4119</v>
      </c>
      <c r="D3414" s="98"/>
    </row>
    <row r="3415" spans="1:4" ht="12.75">
      <c r="A3415" s="98" t="s">
        <v>2875</v>
      </c>
      <c r="B3415" s="98" t="s">
        <v>2908</v>
      </c>
      <c r="C3415" s="98" t="s">
        <v>2909</v>
      </c>
      <c r="D3415" s="98"/>
    </row>
    <row r="3416" spans="1:4" ht="12.75">
      <c r="A3416" s="98" t="s">
        <v>2875</v>
      </c>
      <c r="B3416" s="98" t="s">
        <v>1974</v>
      </c>
      <c r="C3416" s="98" t="s">
        <v>1975</v>
      </c>
      <c r="D3416" s="98"/>
    </row>
    <row r="3417" spans="1:4" ht="12.75">
      <c r="A3417" s="98" t="s">
        <v>2875</v>
      </c>
      <c r="B3417" s="98" t="s">
        <v>7563</v>
      </c>
      <c r="C3417" s="98" t="s">
        <v>7564</v>
      </c>
      <c r="D3417" s="98"/>
    </row>
    <row r="3418" spans="1:4" ht="12.75">
      <c r="A3418" s="98" t="s">
        <v>2875</v>
      </c>
      <c r="B3418" s="98" t="s">
        <v>2460</v>
      </c>
      <c r="C3418" s="98" t="s">
        <v>2461</v>
      </c>
      <c r="D3418" s="98"/>
    </row>
    <row r="3419" spans="1:4" ht="12.75">
      <c r="A3419" s="98" t="s">
        <v>2875</v>
      </c>
      <c r="B3419" s="98" t="s">
        <v>8591</v>
      </c>
      <c r="C3419" s="98" t="s">
        <v>8592</v>
      </c>
      <c r="D3419" s="98"/>
    </row>
    <row r="3420" spans="1:4" ht="12.75">
      <c r="A3420" s="98" t="s">
        <v>2875</v>
      </c>
      <c r="B3420" s="98" t="s">
        <v>5558</v>
      </c>
      <c r="C3420" s="98" t="s">
        <v>5559</v>
      </c>
      <c r="D3420" s="98"/>
    </row>
    <row r="3421" spans="1:4" ht="12.75">
      <c r="A3421" s="98" t="s">
        <v>2875</v>
      </c>
      <c r="B3421" s="98" t="s">
        <v>3041</v>
      </c>
      <c r="C3421" s="98" t="s">
        <v>2890</v>
      </c>
      <c r="D3421" s="98"/>
    </row>
    <row r="3422" spans="1:4" ht="12.75">
      <c r="A3422" s="98" t="s">
        <v>2875</v>
      </c>
      <c r="B3422" s="98" t="s">
        <v>2369</v>
      </c>
      <c r="C3422" s="98" t="s">
        <v>2370</v>
      </c>
      <c r="D3422" s="98"/>
    </row>
    <row r="3423" spans="1:4" ht="12.75">
      <c r="A3423" s="98" t="s">
        <v>2875</v>
      </c>
      <c r="B3423" s="98" t="s">
        <v>2048</v>
      </c>
      <c r="C3423" s="98" t="s">
        <v>2049</v>
      </c>
      <c r="D3423" s="98"/>
    </row>
    <row r="3424" spans="1:4" ht="12.75">
      <c r="A3424" s="98" t="s">
        <v>2875</v>
      </c>
      <c r="B3424" s="98" t="s">
        <v>3042</v>
      </c>
      <c r="C3424" s="98" t="s">
        <v>574</v>
      </c>
      <c r="D3424" s="98"/>
    </row>
    <row r="3425" spans="1:4" ht="12.75">
      <c r="A3425" s="98" t="s">
        <v>2875</v>
      </c>
      <c r="B3425" s="98" t="s">
        <v>2371</v>
      </c>
      <c r="C3425" s="98" t="s">
        <v>2372</v>
      </c>
      <c r="D3425" s="98"/>
    </row>
    <row r="3426" spans="1:4" ht="12.75">
      <c r="A3426" s="98" t="s">
        <v>2875</v>
      </c>
      <c r="B3426" s="98" t="s">
        <v>3043</v>
      </c>
      <c r="C3426" s="98" t="s">
        <v>3044</v>
      </c>
      <c r="D3426" s="98"/>
    </row>
    <row r="3427" spans="1:4" ht="12.75">
      <c r="A3427" s="98" t="s">
        <v>2875</v>
      </c>
      <c r="B3427" s="98" t="s">
        <v>2050</v>
      </c>
      <c r="C3427" s="98" t="s">
        <v>4005</v>
      </c>
      <c r="D3427" s="98"/>
    </row>
    <row r="3428" spans="1:4" ht="12.75">
      <c r="A3428" s="98" t="s">
        <v>2875</v>
      </c>
      <c r="B3428" s="98" t="s">
        <v>2051</v>
      </c>
      <c r="C3428" s="98" t="s">
        <v>2052</v>
      </c>
      <c r="D3428" s="98"/>
    </row>
    <row r="3429" spans="1:4" ht="12.75">
      <c r="A3429" s="98" t="s">
        <v>2875</v>
      </c>
      <c r="B3429" s="98" t="s">
        <v>867</v>
      </c>
      <c r="C3429" s="98" t="s">
        <v>868</v>
      </c>
      <c r="D3429" s="98"/>
    </row>
    <row r="3430" spans="1:4" ht="12.75">
      <c r="A3430" s="98" t="s">
        <v>2875</v>
      </c>
      <c r="B3430" s="98" t="s">
        <v>3970</v>
      </c>
      <c r="C3430" s="98" t="s">
        <v>3971</v>
      </c>
      <c r="D3430" s="98"/>
    </row>
    <row r="3431" spans="1:4" ht="12.75">
      <c r="A3431" s="98" t="s">
        <v>2875</v>
      </c>
      <c r="B3431" s="98" t="s">
        <v>869</v>
      </c>
      <c r="C3431" s="98" t="s">
        <v>870</v>
      </c>
      <c r="D3431" s="98"/>
    </row>
    <row r="3432" spans="1:4" ht="12.75">
      <c r="A3432" s="98" t="s">
        <v>2875</v>
      </c>
      <c r="B3432" s="98" t="s">
        <v>2053</v>
      </c>
      <c r="C3432" s="98" t="s">
        <v>2054</v>
      </c>
      <c r="D3432" s="98"/>
    </row>
    <row r="3433" spans="1:4" ht="12.75">
      <c r="A3433" s="98" t="s">
        <v>2875</v>
      </c>
      <c r="B3433" s="98" t="s">
        <v>6941</v>
      </c>
      <c r="C3433" s="98" t="s">
        <v>6942</v>
      </c>
      <c r="D3433" s="98"/>
    </row>
    <row r="3434" spans="1:4" ht="12.75">
      <c r="A3434" s="98" t="s">
        <v>2875</v>
      </c>
      <c r="B3434" s="98" t="s">
        <v>5521</v>
      </c>
      <c r="C3434" s="98" t="s">
        <v>5522</v>
      </c>
      <c r="D3434" s="98"/>
    </row>
    <row r="3435" spans="1:4" ht="12.75">
      <c r="A3435" s="98" t="s">
        <v>2875</v>
      </c>
      <c r="B3435" s="98" t="s">
        <v>575</v>
      </c>
      <c r="C3435" s="98" t="s">
        <v>576</v>
      </c>
      <c r="D3435" s="98"/>
    </row>
    <row r="3436" spans="1:4" ht="12.75">
      <c r="A3436" s="98" t="s">
        <v>2875</v>
      </c>
      <c r="B3436" s="98" t="s">
        <v>1195</v>
      </c>
      <c r="C3436" s="98" t="s">
        <v>1196</v>
      </c>
      <c r="D3436" s="98"/>
    </row>
    <row r="3437" spans="1:4" ht="12.75">
      <c r="A3437" s="98" t="s">
        <v>2875</v>
      </c>
      <c r="B3437" s="98" t="s">
        <v>1197</v>
      </c>
      <c r="C3437" s="98" t="s">
        <v>1198</v>
      </c>
      <c r="D3437" s="98"/>
    </row>
    <row r="3438" spans="1:4" ht="12.75">
      <c r="A3438" s="98" t="s">
        <v>2875</v>
      </c>
      <c r="B3438" s="98" t="s">
        <v>1199</v>
      </c>
      <c r="C3438" s="98" t="s">
        <v>1200</v>
      </c>
      <c r="D3438" s="98"/>
    </row>
    <row r="3439" spans="1:4" ht="12.75">
      <c r="A3439" s="98" t="s">
        <v>2875</v>
      </c>
      <c r="B3439" s="98" t="s">
        <v>529</v>
      </c>
      <c r="C3439" s="98" t="s">
        <v>530</v>
      </c>
      <c r="D3439" s="98"/>
    </row>
    <row r="3440" spans="1:4" ht="12.75">
      <c r="A3440" s="98" t="s">
        <v>2875</v>
      </c>
      <c r="B3440" s="98" t="s">
        <v>8593</v>
      </c>
      <c r="C3440" s="98" t="s">
        <v>8594</v>
      </c>
      <c r="D3440" s="98"/>
    </row>
    <row r="3441" spans="1:4" ht="12.75">
      <c r="A3441" s="98" t="s">
        <v>2875</v>
      </c>
      <c r="B3441" s="98" t="s">
        <v>9277</v>
      </c>
      <c r="C3441" s="98" t="s">
        <v>9278</v>
      </c>
      <c r="D3441" s="98"/>
    </row>
    <row r="3442" spans="1:4" ht="12.75">
      <c r="A3442" s="98" t="s">
        <v>2875</v>
      </c>
      <c r="B3442" s="98" t="s">
        <v>9279</v>
      </c>
      <c r="C3442" s="98" t="s">
        <v>9280</v>
      </c>
      <c r="D3442" s="98"/>
    </row>
    <row r="3443" spans="1:4" ht="12.75">
      <c r="A3443" s="98" t="s">
        <v>2875</v>
      </c>
      <c r="B3443" s="98" t="s">
        <v>9281</v>
      </c>
      <c r="C3443" s="98" t="s">
        <v>9282</v>
      </c>
      <c r="D3443" s="98"/>
    </row>
    <row r="3444" spans="1:4" ht="12.75">
      <c r="A3444" s="98" t="s">
        <v>2875</v>
      </c>
      <c r="B3444" s="98" t="s">
        <v>9283</v>
      </c>
      <c r="C3444" s="98" t="s">
        <v>9284</v>
      </c>
      <c r="D3444" s="98"/>
    </row>
    <row r="3445" spans="1:4" ht="12.75">
      <c r="A3445" s="98" t="s">
        <v>2875</v>
      </c>
      <c r="B3445" s="98" t="s">
        <v>9285</v>
      </c>
      <c r="C3445" s="98" t="s">
        <v>9286</v>
      </c>
      <c r="D3445" s="98"/>
    </row>
    <row r="3446" spans="1:4" ht="12.75">
      <c r="A3446" s="98" t="s">
        <v>2875</v>
      </c>
      <c r="B3446" s="98" t="s">
        <v>9287</v>
      </c>
      <c r="C3446" s="98" t="s">
        <v>9288</v>
      </c>
      <c r="D3446" s="98"/>
    </row>
    <row r="3447" spans="1:4" ht="12.75">
      <c r="A3447" s="98" t="s">
        <v>2875</v>
      </c>
      <c r="B3447" s="98" t="s">
        <v>9289</v>
      </c>
      <c r="C3447" s="98" t="s">
        <v>9290</v>
      </c>
      <c r="D3447" s="98"/>
    </row>
    <row r="3448" spans="1:4" ht="12.75">
      <c r="A3448" s="98" t="s">
        <v>2875</v>
      </c>
      <c r="B3448" s="98" t="s">
        <v>9291</v>
      </c>
      <c r="C3448" s="98" t="s">
        <v>9292</v>
      </c>
      <c r="D3448" s="98"/>
    </row>
    <row r="3449" spans="1:4" ht="12.75">
      <c r="A3449" s="98" t="s">
        <v>2875</v>
      </c>
      <c r="B3449" s="98" t="s">
        <v>9293</v>
      </c>
      <c r="C3449" s="98" t="s">
        <v>9294</v>
      </c>
      <c r="D3449" s="98"/>
    </row>
    <row r="3450" spans="1:4" ht="12.75">
      <c r="A3450" s="98" t="s">
        <v>2875</v>
      </c>
      <c r="B3450" s="98" t="s">
        <v>9295</v>
      </c>
      <c r="C3450" s="98" t="s">
        <v>9296</v>
      </c>
      <c r="D3450" s="98"/>
    </row>
    <row r="3451" spans="1:4" ht="12.75">
      <c r="A3451" s="98" t="s">
        <v>2875</v>
      </c>
      <c r="B3451" s="98" t="s">
        <v>9297</v>
      </c>
      <c r="C3451" s="98" t="s">
        <v>9298</v>
      </c>
      <c r="D3451" s="98"/>
    </row>
    <row r="3452" spans="1:4" ht="12.75">
      <c r="A3452" s="98" t="s">
        <v>2875</v>
      </c>
      <c r="B3452" s="98" t="s">
        <v>9299</v>
      </c>
      <c r="C3452" s="98" t="s">
        <v>9300</v>
      </c>
      <c r="D3452" s="98"/>
    </row>
    <row r="3453" spans="1:4" ht="12.75">
      <c r="A3453" s="98" t="s">
        <v>2875</v>
      </c>
      <c r="B3453" s="98" t="s">
        <v>9301</v>
      </c>
      <c r="C3453" s="98" t="s">
        <v>9302</v>
      </c>
      <c r="D3453" s="98"/>
    </row>
    <row r="3454" spans="1:4" ht="12.75">
      <c r="A3454" s="98" t="s">
        <v>2875</v>
      </c>
      <c r="B3454" s="98" t="s">
        <v>9303</v>
      </c>
      <c r="C3454" s="98" t="s">
        <v>9304</v>
      </c>
      <c r="D3454" s="98"/>
    </row>
    <row r="3455" spans="1:4" ht="12.75">
      <c r="A3455" s="98" t="s">
        <v>2875</v>
      </c>
      <c r="B3455" s="98" t="s">
        <v>9305</v>
      </c>
      <c r="C3455" s="98" t="s">
        <v>9306</v>
      </c>
      <c r="D3455" s="98"/>
    </row>
    <row r="3456" spans="1:4" ht="12.75">
      <c r="A3456" s="98" t="s">
        <v>2875</v>
      </c>
      <c r="B3456" s="98" t="s">
        <v>797</v>
      </c>
      <c r="C3456" s="98" t="s">
        <v>798</v>
      </c>
      <c r="D3456" s="98"/>
    </row>
    <row r="3457" spans="1:4" ht="12.75">
      <c r="A3457" s="98" t="s">
        <v>2875</v>
      </c>
      <c r="B3457" s="98" t="s">
        <v>799</v>
      </c>
      <c r="C3457" s="98" t="s">
        <v>4776</v>
      </c>
      <c r="D3457" s="98"/>
    </row>
    <row r="3458" spans="1:4" ht="12.75">
      <c r="A3458" s="98" t="s">
        <v>2875</v>
      </c>
      <c r="B3458" s="98" t="s">
        <v>62</v>
      </c>
      <c r="C3458" s="98" t="s">
        <v>63</v>
      </c>
      <c r="D3458" s="98"/>
    </row>
    <row r="3459" spans="1:4" ht="12.75">
      <c r="A3459" s="98" t="s">
        <v>2875</v>
      </c>
      <c r="B3459" s="98" t="s">
        <v>5418</v>
      </c>
      <c r="C3459" s="98" t="s">
        <v>5419</v>
      </c>
      <c r="D3459" s="98"/>
    </row>
    <row r="3460" spans="1:4" ht="12.75">
      <c r="A3460" s="98" t="s">
        <v>2875</v>
      </c>
      <c r="B3460" s="98" t="s">
        <v>395</v>
      </c>
      <c r="C3460" s="98" t="s">
        <v>396</v>
      </c>
      <c r="D3460" s="98"/>
    </row>
    <row r="3461" spans="1:4" ht="12.75">
      <c r="A3461" s="98" t="s">
        <v>2875</v>
      </c>
      <c r="B3461" s="98" t="s">
        <v>7224</v>
      </c>
      <c r="C3461" s="98" t="s">
        <v>7225</v>
      </c>
      <c r="D3461" s="98"/>
    </row>
    <row r="3462" spans="1:4" ht="12.75">
      <c r="A3462" s="98" t="s">
        <v>2875</v>
      </c>
      <c r="B3462" s="98" t="s">
        <v>1999</v>
      </c>
      <c r="C3462" s="98" t="s">
        <v>2000</v>
      </c>
      <c r="D3462" s="98"/>
    </row>
    <row r="3463" spans="1:4" ht="12.75">
      <c r="A3463" s="98" t="s">
        <v>2875</v>
      </c>
      <c r="B3463" s="98" t="s">
        <v>1511</v>
      </c>
      <c r="C3463" s="98" t="s">
        <v>1512</v>
      </c>
      <c r="D3463" s="98"/>
    </row>
    <row r="3464" spans="1:4" ht="12.75">
      <c r="A3464" s="98" t="s">
        <v>2875</v>
      </c>
      <c r="B3464" s="98" t="s">
        <v>1513</v>
      </c>
      <c r="C3464" s="98" t="s">
        <v>1514</v>
      </c>
      <c r="D3464" s="98"/>
    </row>
    <row r="3465" spans="1:4" ht="12.75">
      <c r="A3465" s="98" t="s">
        <v>2875</v>
      </c>
      <c r="B3465" s="98" t="s">
        <v>871</v>
      </c>
      <c r="C3465" s="98" t="s">
        <v>872</v>
      </c>
      <c r="D3465" s="98"/>
    </row>
    <row r="3466" spans="1:4" ht="12.75">
      <c r="A3466" s="98" t="s">
        <v>2875</v>
      </c>
      <c r="B3466" s="98" t="s">
        <v>2462</v>
      </c>
      <c r="C3466" s="98" t="s">
        <v>2463</v>
      </c>
      <c r="D3466" s="98"/>
    </row>
    <row r="3467" spans="1:4" ht="12.75">
      <c r="A3467" s="98" t="s">
        <v>2875</v>
      </c>
      <c r="B3467" s="98" t="s">
        <v>2001</v>
      </c>
      <c r="C3467" s="98" t="s">
        <v>2002</v>
      </c>
      <c r="D3467" s="98"/>
    </row>
    <row r="3468" spans="1:4" ht="12.75">
      <c r="A3468" s="98" t="s">
        <v>2875</v>
      </c>
      <c r="B3468" s="98" t="s">
        <v>2003</v>
      </c>
      <c r="C3468" s="98" t="s">
        <v>2004</v>
      </c>
      <c r="D3468" s="98"/>
    </row>
    <row r="3469" spans="1:4" ht="12.75">
      <c r="A3469" s="98" t="s">
        <v>2875</v>
      </c>
      <c r="B3469" s="98" t="s">
        <v>5523</v>
      </c>
      <c r="C3469" s="98" t="s">
        <v>5524</v>
      </c>
      <c r="D3469" s="98"/>
    </row>
    <row r="3470" spans="1:4" ht="12.75">
      <c r="A3470" s="98" t="s">
        <v>2875</v>
      </c>
      <c r="B3470" s="98" t="s">
        <v>182</v>
      </c>
      <c r="C3470" s="98" t="s">
        <v>183</v>
      </c>
      <c r="D3470" s="98"/>
    </row>
    <row r="3471" spans="1:4" ht="12.75">
      <c r="A3471" s="98" t="s">
        <v>2875</v>
      </c>
      <c r="B3471" s="98" t="s">
        <v>8003</v>
      </c>
      <c r="C3471" s="98" t="s">
        <v>8004</v>
      </c>
      <c r="D3471" s="98"/>
    </row>
    <row r="3472" spans="1:4" ht="12.75">
      <c r="A3472" s="98" t="s">
        <v>2875</v>
      </c>
      <c r="B3472" s="98" t="s">
        <v>5231</v>
      </c>
      <c r="C3472" s="98" t="s">
        <v>5232</v>
      </c>
      <c r="D3472" s="98"/>
    </row>
    <row r="3473" spans="1:4" ht="12.75">
      <c r="A3473" s="98" t="s">
        <v>2875</v>
      </c>
      <c r="B3473" s="98" t="s">
        <v>7365</v>
      </c>
      <c r="C3473" s="98" t="s">
        <v>5919</v>
      </c>
      <c r="D3473" s="98"/>
    </row>
    <row r="3474" spans="1:4" ht="12.75">
      <c r="A3474" s="98" t="s">
        <v>2875</v>
      </c>
      <c r="B3474" s="98" t="s">
        <v>7817</v>
      </c>
      <c r="C3474" s="98" t="s">
        <v>872</v>
      </c>
      <c r="D3474" s="98"/>
    </row>
    <row r="3475" spans="1:4" ht="12.75">
      <c r="A3475" s="98" t="s">
        <v>2875</v>
      </c>
      <c r="B3475" s="98" t="s">
        <v>7818</v>
      </c>
      <c r="C3475" s="98" t="s">
        <v>7819</v>
      </c>
      <c r="D3475" s="98"/>
    </row>
    <row r="3476" spans="1:4" ht="12.75">
      <c r="A3476" s="98" t="s">
        <v>2875</v>
      </c>
      <c r="B3476" s="98" t="s">
        <v>7820</v>
      </c>
      <c r="C3476" s="98" t="s">
        <v>7821</v>
      </c>
      <c r="D3476" s="98"/>
    </row>
    <row r="3477" spans="1:4" ht="12.75">
      <c r="A3477" s="98" t="s">
        <v>2875</v>
      </c>
      <c r="B3477" s="98" t="s">
        <v>8595</v>
      </c>
      <c r="C3477" s="98" t="s">
        <v>8596</v>
      </c>
      <c r="D3477" s="98"/>
    </row>
    <row r="3478" spans="1:4" ht="12.75">
      <c r="A3478" s="98" t="s">
        <v>2875</v>
      </c>
      <c r="B3478" s="98" t="s">
        <v>9307</v>
      </c>
      <c r="C3478" s="98" t="s">
        <v>9308</v>
      </c>
      <c r="D3478" s="98"/>
    </row>
    <row r="3479" spans="1:4" ht="12.75">
      <c r="A3479" s="98" t="s">
        <v>2875</v>
      </c>
      <c r="B3479" s="98" t="s">
        <v>9309</v>
      </c>
      <c r="C3479" s="98" t="s">
        <v>9310</v>
      </c>
      <c r="D3479" s="98"/>
    </row>
    <row r="3480" spans="1:4" ht="12.75">
      <c r="A3480" s="98" t="s">
        <v>2875</v>
      </c>
      <c r="B3480" s="98" t="s">
        <v>9311</v>
      </c>
      <c r="C3480" s="98" t="s">
        <v>9312</v>
      </c>
      <c r="D3480" s="98"/>
    </row>
    <row r="3481" spans="1:4" ht="12.75">
      <c r="A3481" s="98" t="s">
        <v>2875</v>
      </c>
      <c r="B3481" s="98" t="s">
        <v>2055</v>
      </c>
      <c r="C3481" s="98" t="s">
        <v>2056</v>
      </c>
      <c r="D3481" s="98"/>
    </row>
    <row r="3482" spans="1:4" ht="12.75">
      <c r="A3482" s="98" t="s">
        <v>2875</v>
      </c>
      <c r="B3482" s="98" t="s">
        <v>2483</v>
      </c>
      <c r="C3482" s="98" t="s">
        <v>2484</v>
      </c>
      <c r="D3482" s="98"/>
    </row>
    <row r="3483" spans="1:4" ht="12.75">
      <c r="A3483" s="98" t="s">
        <v>2875</v>
      </c>
      <c r="B3483" s="98" t="s">
        <v>7565</v>
      </c>
      <c r="C3483" s="98" t="s">
        <v>7566</v>
      </c>
      <c r="D3483" s="98"/>
    </row>
    <row r="3484" spans="1:4" ht="12.75">
      <c r="A3484" s="98" t="s">
        <v>2875</v>
      </c>
      <c r="B3484" s="98" t="s">
        <v>3045</v>
      </c>
      <c r="C3484" s="98" t="s">
        <v>2005</v>
      </c>
      <c r="D3484" s="98"/>
    </row>
    <row r="3485" spans="1:4" ht="12.75">
      <c r="A3485" s="98" t="s">
        <v>2875</v>
      </c>
      <c r="B3485" s="98" t="s">
        <v>2910</v>
      </c>
      <c r="C3485" s="98" t="s">
        <v>2911</v>
      </c>
      <c r="D3485" s="98"/>
    </row>
    <row r="3486" spans="1:4" ht="12.75">
      <c r="A3486" s="98" t="s">
        <v>2875</v>
      </c>
      <c r="B3486" s="98" t="s">
        <v>1515</v>
      </c>
      <c r="C3486" s="98" t="s">
        <v>1516</v>
      </c>
      <c r="D3486" s="98"/>
    </row>
    <row r="3487" spans="1:4" ht="12.75">
      <c r="A3487" s="98" t="s">
        <v>2875</v>
      </c>
      <c r="B3487" s="98" t="s">
        <v>3972</v>
      </c>
      <c r="C3487" s="98" t="s">
        <v>3973</v>
      </c>
      <c r="D3487" s="98"/>
    </row>
    <row r="3488" spans="1:4" ht="12.75">
      <c r="A3488" s="98" t="s">
        <v>2875</v>
      </c>
      <c r="B3488" s="98" t="s">
        <v>2649</v>
      </c>
      <c r="C3488" s="98" t="s">
        <v>2650</v>
      </c>
      <c r="D3488" s="98"/>
    </row>
    <row r="3489" spans="1:4" ht="12.75">
      <c r="A3489" s="98" t="s">
        <v>2875</v>
      </c>
      <c r="B3489" s="98" t="s">
        <v>1648</v>
      </c>
      <c r="C3489" s="98" t="s">
        <v>1649</v>
      </c>
      <c r="D3489" s="98"/>
    </row>
    <row r="3490" spans="1:4" ht="12.75">
      <c r="A3490" s="98" t="s">
        <v>2875</v>
      </c>
      <c r="B3490" s="98" t="s">
        <v>3488</v>
      </c>
      <c r="C3490" s="98" t="s">
        <v>3489</v>
      </c>
      <c r="D3490" s="98"/>
    </row>
    <row r="3491" spans="1:4" ht="12.75">
      <c r="A3491" s="98" t="s">
        <v>2875</v>
      </c>
      <c r="B3491" s="98" t="s">
        <v>5235</v>
      </c>
      <c r="C3491" s="98" t="s">
        <v>5236</v>
      </c>
      <c r="D3491" s="98"/>
    </row>
    <row r="3492" spans="1:4" ht="12.75">
      <c r="A3492" s="98" t="s">
        <v>2875</v>
      </c>
      <c r="B3492" s="98" t="s">
        <v>1650</v>
      </c>
      <c r="C3492" s="98" t="s">
        <v>1651</v>
      </c>
      <c r="D3492" s="98"/>
    </row>
    <row r="3493" spans="1:4" ht="12.75">
      <c r="A3493" s="98" t="s">
        <v>2875</v>
      </c>
      <c r="B3493" s="98" t="s">
        <v>7366</v>
      </c>
      <c r="C3493" s="98" t="s">
        <v>7367</v>
      </c>
      <c r="D3493" s="98"/>
    </row>
    <row r="3494" spans="1:4" ht="12.75">
      <c r="A3494" s="98" t="s">
        <v>2875</v>
      </c>
      <c r="B3494" s="98" t="s">
        <v>7368</v>
      </c>
      <c r="C3494" s="98" t="s">
        <v>7369</v>
      </c>
      <c r="D3494" s="98"/>
    </row>
    <row r="3495" spans="1:4" ht="12.75">
      <c r="A3495" s="98" t="s">
        <v>2875</v>
      </c>
      <c r="B3495" s="98" t="s">
        <v>1291</v>
      </c>
      <c r="C3495" s="98" t="s">
        <v>1292</v>
      </c>
      <c r="D3495" s="98"/>
    </row>
    <row r="3496" spans="1:4" ht="12.75">
      <c r="A3496" s="98" t="s">
        <v>2875</v>
      </c>
      <c r="B3496" s="98" t="s">
        <v>9313</v>
      </c>
      <c r="C3496" s="98" t="s">
        <v>9314</v>
      </c>
      <c r="D3496" s="98"/>
    </row>
    <row r="3497" spans="1:4" ht="12.75">
      <c r="A3497" s="98" t="s">
        <v>2875</v>
      </c>
      <c r="B3497" s="98" t="s">
        <v>9315</v>
      </c>
      <c r="C3497" s="98" t="s">
        <v>9316</v>
      </c>
      <c r="D3497" s="98"/>
    </row>
    <row r="3498" spans="1:4" ht="12.75">
      <c r="A3498" s="98" t="s">
        <v>2875</v>
      </c>
      <c r="B3498" s="98" t="s">
        <v>9317</v>
      </c>
      <c r="C3498" s="98" t="s">
        <v>9318</v>
      </c>
      <c r="D3498" s="98"/>
    </row>
    <row r="3499" spans="1:4" ht="12.75">
      <c r="A3499" s="98" t="s">
        <v>2875</v>
      </c>
      <c r="B3499" s="98" t="s">
        <v>2057</v>
      </c>
      <c r="C3499" s="98" t="s">
        <v>2058</v>
      </c>
      <c r="D3499" s="98"/>
    </row>
    <row r="3500" spans="1:4" ht="12.75">
      <c r="A3500" s="98" t="s">
        <v>2875</v>
      </c>
      <c r="B3500" s="98" t="s">
        <v>397</v>
      </c>
      <c r="C3500" s="98" t="s">
        <v>398</v>
      </c>
      <c r="D3500" s="98"/>
    </row>
    <row r="3501" spans="1:4" ht="12.75">
      <c r="A3501" s="98" t="s">
        <v>2875</v>
      </c>
      <c r="B3501" s="98" t="s">
        <v>3974</v>
      </c>
      <c r="C3501" s="98" t="s">
        <v>3975</v>
      </c>
      <c r="D3501" s="98"/>
    </row>
    <row r="3502" spans="1:4" ht="12.75">
      <c r="A3502" s="98" t="s">
        <v>2875</v>
      </c>
      <c r="B3502" s="98" t="s">
        <v>3046</v>
      </c>
      <c r="C3502" s="98" t="s">
        <v>3047</v>
      </c>
      <c r="D3502" s="98"/>
    </row>
    <row r="3503" spans="1:4" ht="12.75">
      <c r="A3503" s="98" t="s">
        <v>2875</v>
      </c>
      <c r="B3503" s="98" t="s">
        <v>754</v>
      </c>
      <c r="C3503" s="98" t="s">
        <v>755</v>
      </c>
      <c r="D3503" s="98"/>
    </row>
    <row r="3504" spans="1:4" ht="12.75">
      <c r="A3504" s="98" t="s">
        <v>2875</v>
      </c>
      <c r="B3504" s="98" t="s">
        <v>638</v>
      </c>
      <c r="C3504" s="98" t="s">
        <v>620</v>
      </c>
      <c r="D3504" s="98"/>
    </row>
    <row r="3505" spans="1:4" ht="12.75">
      <c r="A3505" s="98" t="s">
        <v>2875</v>
      </c>
      <c r="B3505" s="98" t="s">
        <v>2373</v>
      </c>
      <c r="C3505" s="98" t="s">
        <v>2374</v>
      </c>
      <c r="D3505" s="98"/>
    </row>
    <row r="3506" spans="1:4" ht="12.75">
      <c r="A3506" s="98" t="s">
        <v>2875</v>
      </c>
      <c r="B3506" s="98" t="s">
        <v>3048</v>
      </c>
      <c r="C3506" s="98" t="s">
        <v>3049</v>
      </c>
      <c r="D3506" s="98"/>
    </row>
    <row r="3507" spans="1:4" ht="12.75">
      <c r="A3507" s="98" t="s">
        <v>2875</v>
      </c>
      <c r="B3507" s="98" t="s">
        <v>3050</v>
      </c>
      <c r="C3507" s="98" t="s">
        <v>3051</v>
      </c>
      <c r="D3507" s="98"/>
    </row>
    <row r="3508" spans="1:4" ht="12.75">
      <c r="A3508" s="98" t="s">
        <v>2875</v>
      </c>
      <c r="B3508" s="98" t="s">
        <v>4082</v>
      </c>
      <c r="C3508" s="98" t="s">
        <v>4841</v>
      </c>
      <c r="D3508" s="98"/>
    </row>
    <row r="3509" spans="1:4" ht="12.75">
      <c r="A3509" s="98" t="s">
        <v>2875</v>
      </c>
      <c r="B3509" s="98" t="s">
        <v>5560</v>
      </c>
      <c r="C3509" s="98" t="s">
        <v>5561</v>
      </c>
      <c r="D3509" s="98"/>
    </row>
    <row r="3510" spans="1:4" ht="12.75">
      <c r="A3510" s="98" t="s">
        <v>2875</v>
      </c>
      <c r="B3510" s="98" t="s">
        <v>7226</v>
      </c>
      <c r="C3510" s="98" t="s">
        <v>7227</v>
      </c>
      <c r="D3510" s="98"/>
    </row>
    <row r="3511" spans="1:4" ht="12.75">
      <c r="A3511" s="98" t="s">
        <v>2875</v>
      </c>
      <c r="B3511" s="98" t="s">
        <v>399</v>
      </c>
      <c r="C3511" s="98" t="s">
        <v>400</v>
      </c>
      <c r="D3511" s="98"/>
    </row>
    <row r="3512" spans="1:4" ht="12.75">
      <c r="A3512" s="98" t="s">
        <v>2875</v>
      </c>
      <c r="B3512" s="98" t="s">
        <v>2388</v>
      </c>
      <c r="C3512" s="98" t="s">
        <v>2389</v>
      </c>
      <c r="D3512" s="98"/>
    </row>
    <row r="3513" spans="1:4" ht="12.75">
      <c r="A3513" s="98" t="s">
        <v>2875</v>
      </c>
      <c r="B3513" s="98" t="s">
        <v>3943</v>
      </c>
      <c r="C3513" s="98" t="s">
        <v>3944</v>
      </c>
      <c r="D3513" s="98"/>
    </row>
    <row r="3514" spans="1:4" ht="12.75">
      <c r="A3514" s="98" t="s">
        <v>2875</v>
      </c>
      <c r="B3514" s="98" t="s">
        <v>4777</v>
      </c>
      <c r="C3514" s="98" t="s">
        <v>4778</v>
      </c>
      <c r="D3514" s="98"/>
    </row>
    <row r="3515" spans="1:4" ht="12.75">
      <c r="A3515" s="98" t="s">
        <v>2875</v>
      </c>
      <c r="B3515" s="98" t="s">
        <v>3052</v>
      </c>
      <c r="C3515" s="98" t="s">
        <v>3053</v>
      </c>
      <c r="D3515" s="98"/>
    </row>
    <row r="3516" spans="1:4" ht="12.75">
      <c r="A3516" s="98" t="s">
        <v>2875</v>
      </c>
      <c r="B3516" s="98" t="s">
        <v>4842</v>
      </c>
      <c r="C3516" s="98" t="s">
        <v>4843</v>
      </c>
      <c r="D3516" s="98"/>
    </row>
    <row r="3517" spans="1:4" ht="12.75">
      <c r="A3517" s="98" t="s">
        <v>2875</v>
      </c>
      <c r="B3517" s="98" t="s">
        <v>639</v>
      </c>
      <c r="C3517" s="98" t="s">
        <v>621</v>
      </c>
      <c r="D3517" s="98"/>
    </row>
    <row r="3518" spans="1:4" ht="12.75">
      <c r="A3518" s="98" t="s">
        <v>2875</v>
      </c>
      <c r="B3518" s="98" t="s">
        <v>2912</v>
      </c>
      <c r="C3518" s="98" t="s">
        <v>2913</v>
      </c>
      <c r="D3518" s="98"/>
    </row>
    <row r="3519" spans="1:4" ht="12.75">
      <c r="A3519" s="98" t="s">
        <v>2875</v>
      </c>
      <c r="B3519" s="98" t="s">
        <v>2485</v>
      </c>
      <c r="C3519" s="98" t="s">
        <v>2486</v>
      </c>
      <c r="D3519" s="98"/>
    </row>
    <row r="3520" spans="1:4" ht="12.75">
      <c r="A3520" s="98" t="s">
        <v>2875</v>
      </c>
      <c r="B3520" s="98" t="s">
        <v>9319</v>
      </c>
      <c r="C3520" s="98" t="s">
        <v>8857</v>
      </c>
      <c r="D3520" s="98"/>
    </row>
    <row r="3521" spans="1:4" ht="12.75">
      <c r="A3521" s="98" t="s">
        <v>2875</v>
      </c>
      <c r="B3521" s="98" t="s">
        <v>6030</v>
      </c>
      <c r="C3521" s="98" t="s">
        <v>6031</v>
      </c>
      <c r="D3521" s="98"/>
    </row>
    <row r="3522" spans="1:4" ht="12.75">
      <c r="A3522" s="98" t="s">
        <v>2875</v>
      </c>
      <c r="B3522" s="98" t="s">
        <v>1976</v>
      </c>
      <c r="C3522" s="98" t="s">
        <v>1977</v>
      </c>
      <c r="D3522" s="98"/>
    </row>
    <row r="3523" spans="1:4" ht="12.75">
      <c r="A3523" s="98" t="s">
        <v>2875</v>
      </c>
      <c r="B3523" s="98" t="s">
        <v>4295</v>
      </c>
      <c r="C3523" s="98" t="s">
        <v>4296</v>
      </c>
      <c r="D3523" s="98"/>
    </row>
    <row r="3524" spans="1:4" ht="12.75">
      <c r="A3524" s="98" t="s">
        <v>2875</v>
      </c>
      <c r="B3524" s="98" t="s">
        <v>3490</v>
      </c>
      <c r="C3524" s="98" t="s">
        <v>5220</v>
      </c>
      <c r="D3524" s="98"/>
    </row>
    <row r="3525" spans="1:4" ht="12.75">
      <c r="A3525" s="98" t="s">
        <v>2875</v>
      </c>
      <c r="B3525" s="98" t="s">
        <v>7687</v>
      </c>
      <c r="C3525" s="98" t="s">
        <v>863</v>
      </c>
      <c r="D3525" s="98"/>
    </row>
    <row r="3526" spans="1:4" ht="12.75">
      <c r="A3526" s="98" t="s">
        <v>2875</v>
      </c>
      <c r="B3526" s="98" t="s">
        <v>5233</v>
      </c>
      <c r="C3526" s="98" t="s">
        <v>5234</v>
      </c>
      <c r="D3526" s="98"/>
    </row>
    <row r="3527" spans="1:4" ht="12.75">
      <c r="A3527" s="98" t="s">
        <v>2875</v>
      </c>
      <c r="B3527" s="98" t="s">
        <v>5221</v>
      </c>
      <c r="C3527" s="98" t="s">
        <v>5222</v>
      </c>
      <c r="D3527" s="98"/>
    </row>
    <row r="3528" spans="1:4" ht="12.75">
      <c r="A3528" s="98" t="s">
        <v>2875</v>
      </c>
      <c r="B3528" s="98" t="s">
        <v>5223</v>
      </c>
      <c r="C3528" s="98" t="s">
        <v>5224</v>
      </c>
      <c r="D3528" s="98"/>
    </row>
    <row r="3529" spans="1:4" ht="12.75">
      <c r="A3529" s="98" t="s">
        <v>2875</v>
      </c>
      <c r="B3529" s="98" t="s">
        <v>5229</v>
      </c>
      <c r="C3529" s="98" t="s">
        <v>5230</v>
      </c>
      <c r="D3529" s="98"/>
    </row>
    <row r="3530" spans="1:4" ht="12.75">
      <c r="A3530" s="98" t="s">
        <v>2875</v>
      </c>
      <c r="B3530" s="98" t="s">
        <v>5227</v>
      </c>
      <c r="C3530" s="98" t="s">
        <v>5228</v>
      </c>
      <c r="D3530" s="98"/>
    </row>
    <row r="3531" spans="1:4" ht="12.75">
      <c r="A3531" s="98" t="s">
        <v>2875</v>
      </c>
      <c r="B3531" s="98" t="s">
        <v>5920</v>
      </c>
      <c r="C3531" s="98" t="s">
        <v>5921</v>
      </c>
      <c r="D3531" s="98"/>
    </row>
    <row r="3532" spans="1:4" ht="12.75">
      <c r="A3532" s="98" t="s">
        <v>2875</v>
      </c>
      <c r="B3532" s="98" t="s">
        <v>7822</v>
      </c>
      <c r="C3532" s="98" t="s">
        <v>7823</v>
      </c>
      <c r="D3532" s="98"/>
    </row>
    <row r="3533" spans="1:4" ht="12.75">
      <c r="A3533" s="98" t="s">
        <v>2875</v>
      </c>
      <c r="B3533" s="98" t="s">
        <v>9320</v>
      </c>
      <c r="C3533" s="98" t="s">
        <v>9321</v>
      </c>
      <c r="D3533" s="98"/>
    </row>
    <row r="3534" spans="1:4" ht="12.75">
      <c r="A3534" s="98" t="s">
        <v>2875</v>
      </c>
      <c r="B3534" s="98" t="s">
        <v>9322</v>
      </c>
      <c r="C3534" s="98" t="s">
        <v>9323</v>
      </c>
      <c r="D3534" s="98"/>
    </row>
    <row r="3535" spans="1:4" ht="12.75">
      <c r="A3535" s="98" t="s">
        <v>2875</v>
      </c>
      <c r="B3535" s="98" t="s">
        <v>9324</v>
      </c>
      <c r="C3535" s="98" t="s">
        <v>9325</v>
      </c>
      <c r="D3535" s="98"/>
    </row>
    <row r="3536" spans="1:4" ht="12.75">
      <c r="A3536" s="98" t="s">
        <v>2875</v>
      </c>
      <c r="B3536" s="98" t="s">
        <v>9326</v>
      </c>
      <c r="C3536" s="98" t="s">
        <v>9327</v>
      </c>
      <c r="D3536" s="98"/>
    </row>
    <row r="3537" spans="1:4" ht="12.75">
      <c r="A3537" s="98" t="s">
        <v>2875</v>
      </c>
      <c r="B3537" s="98" t="s">
        <v>9328</v>
      </c>
      <c r="C3537" s="98" t="s">
        <v>9329</v>
      </c>
      <c r="D3537" s="98"/>
    </row>
    <row r="3538" spans="1:4" ht="12.75">
      <c r="A3538" s="98" t="s">
        <v>2875</v>
      </c>
      <c r="B3538" s="98" t="s">
        <v>9330</v>
      </c>
      <c r="C3538" s="98" t="s">
        <v>9331</v>
      </c>
      <c r="D3538" s="98"/>
    </row>
    <row r="3539" spans="1:4" ht="12.75">
      <c r="A3539" s="98" t="s">
        <v>2875</v>
      </c>
      <c r="B3539" s="98" t="s">
        <v>2059</v>
      </c>
      <c r="C3539" s="98" t="s">
        <v>2060</v>
      </c>
      <c r="D3539" s="98"/>
    </row>
    <row r="3540" spans="1:4" ht="12.75">
      <c r="A3540" s="98" t="s">
        <v>2875</v>
      </c>
      <c r="B3540" s="98" t="s">
        <v>6032</v>
      </c>
      <c r="C3540" s="98" t="s">
        <v>6033</v>
      </c>
      <c r="D3540" s="98"/>
    </row>
    <row r="3541" spans="1:4" ht="12.75">
      <c r="A3541" s="98" t="s">
        <v>4027</v>
      </c>
      <c r="B3541" s="98" t="s">
        <v>4089</v>
      </c>
      <c r="C3541" s="98" t="s">
        <v>7846</v>
      </c>
      <c r="D3541" s="98"/>
    </row>
    <row r="3542" spans="1:4" ht="12.75">
      <c r="A3542" s="98" t="s">
        <v>4027</v>
      </c>
      <c r="B3542" s="98" t="s">
        <v>7847</v>
      </c>
      <c r="C3542" s="98" t="s">
        <v>7848</v>
      </c>
      <c r="D3542" s="98"/>
    </row>
    <row r="3543" spans="1:4" ht="12.75">
      <c r="A3543" s="98" t="s">
        <v>4027</v>
      </c>
      <c r="B3543" s="98" t="s">
        <v>7847</v>
      </c>
      <c r="C3543" s="98" t="s">
        <v>7848</v>
      </c>
      <c r="D3543" s="98"/>
    </row>
    <row r="3544" spans="1:4" ht="12.75">
      <c r="A3544" s="98" t="s">
        <v>4027</v>
      </c>
      <c r="B3544" s="98" t="s">
        <v>7847</v>
      </c>
      <c r="C3544" s="98" t="s">
        <v>7848</v>
      </c>
      <c r="D3544" s="98"/>
    </row>
    <row r="3545" spans="1:4" ht="12.75">
      <c r="A3545" s="98" t="s">
        <v>4027</v>
      </c>
      <c r="B3545" s="98" t="s">
        <v>7847</v>
      </c>
      <c r="C3545" s="98" t="s">
        <v>7848</v>
      </c>
      <c r="D3545" s="98"/>
    </row>
    <row r="3546" spans="1:4" ht="12.75">
      <c r="A3546" s="98" t="s">
        <v>4027</v>
      </c>
      <c r="B3546" s="98" t="s">
        <v>756</v>
      </c>
      <c r="C3546" s="98" t="s">
        <v>757</v>
      </c>
      <c r="D3546" s="98"/>
    </row>
    <row r="3547" spans="1:4" ht="12.75">
      <c r="A3547" s="98" t="s">
        <v>4027</v>
      </c>
      <c r="B3547" s="98" t="s">
        <v>756</v>
      </c>
      <c r="C3547" s="98" t="s">
        <v>2061</v>
      </c>
      <c r="D3547" s="98"/>
    </row>
    <row r="3548" spans="1:4" ht="12.75">
      <c r="A3548" s="98" t="s">
        <v>4027</v>
      </c>
      <c r="B3548" s="98" t="s">
        <v>756</v>
      </c>
      <c r="C3548" s="98" t="s">
        <v>3727</v>
      </c>
      <c r="D3548" s="98"/>
    </row>
    <row r="3549" spans="1:4" ht="12.75">
      <c r="A3549" s="98" t="s">
        <v>4027</v>
      </c>
      <c r="B3549" s="98" t="s">
        <v>758</v>
      </c>
      <c r="C3549" s="98" t="s">
        <v>759</v>
      </c>
      <c r="D3549" s="98"/>
    </row>
    <row r="3550" spans="1:4" ht="12.75">
      <c r="A3550" s="98" t="s">
        <v>2875</v>
      </c>
      <c r="B3550" s="98" t="s">
        <v>7849</v>
      </c>
      <c r="C3550" s="98" t="s">
        <v>7850</v>
      </c>
      <c r="D3550" s="98"/>
    </row>
    <row r="3551" spans="1:4" ht="12.75">
      <c r="A3551" s="98" t="s">
        <v>2875</v>
      </c>
      <c r="B3551" s="98" t="s">
        <v>7851</v>
      </c>
      <c r="C3551" s="98" t="s">
        <v>6608</v>
      </c>
      <c r="D3551" s="98"/>
    </row>
    <row r="3552" spans="1:4" ht="12.75">
      <c r="A3552" s="98" t="s">
        <v>2875</v>
      </c>
      <c r="B3552" s="98" t="s">
        <v>7852</v>
      </c>
      <c r="C3552" s="98" t="s">
        <v>7853</v>
      </c>
      <c r="D3552" s="98"/>
    </row>
    <row r="3553" spans="1:4" ht="12.75">
      <c r="A3553" s="98" t="s">
        <v>2875</v>
      </c>
      <c r="B3553" s="98" t="s">
        <v>7854</v>
      </c>
      <c r="C3553" s="98" t="s">
        <v>7855</v>
      </c>
      <c r="D3553" s="98"/>
    </row>
    <row r="3554" spans="1:4" ht="12.75">
      <c r="A3554" s="98" t="s">
        <v>2875</v>
      </c>
      <c r="B3554" s="98" t="s">
        <v>7856</v>
      </c>
      <c r="C3554" s="98" t="s">
        <v>7857</v>
      </c>
      <c r="D3554" s="98"/>
    </row>
    <row r="3555" spans="1:4" ht="12.75">
      <c r="A3555" s="98" t="s">
        <v>2875</v>
      </c>
      <c r="B3555" s="98" t="s">
        <v>7858</v>
      </c>
      <c r="C3555" s="98" t="s">
        <v>7859</v>
      </c>
      <c r="D3555" s="98"/>
    </row>
    <row r="3556" spans="1:4" ht="12.75">
      <c r="A3556" s="98" t="s">
        <v>2875</v>
      </c>
      <c r="B3556" s="98" t="s">
        <v>7860</v>
      </c>
      <c r="C3556" s="98" t="s">
        <v>7861</v>
      </c>
      <c r="D3556" s="98"/>
    </row>
    <row r="3557" spans="1:4" ht="12.75">
      <c r="A3557" s="98" t="s">
        <v>2875</v>
      </c>
      <c r="B3557" s="98" t="s">
        <v>7862</v>
      </c>
      <c r="C3557" s="98" t="s">
        <v>7863</v>
      </c>
      <c r="D3557" s="98"/>
    </row>
    <row r="3558" spans="1:4" ht="12.75">
      <c r="A3558" s="98" t="s">
        <v>2875</v>
      </c>
      <c r="B3558" s="98" t="s">
        <v>7864</v>
      </c>
      <c r="C3558" s="98" t="s">
        <v>7865</v>
      </c>
      <c r="D3558" s="98"/>
    </row>
    <row r="3559" spans="1:4" ht="12.75">
      <c r="A3559" s="98" t="s">
        <v>2875</v>
      </c>
      <c r="B3559" s="98" t="s">
        <v>7866</v>
      </c>
      <c r="C3559" s="98" t="s">
        <v>7867</v>
      </c>
      <c r="D3559" s="98"/>
    </row>
    <row r="3560" spans="1:4" ht="12.75">
      <c r="A3560" s="98" t="s">
        <v>2875</v>
      </c>
      <c r="B3560" s="98" t="s">
        <v>7868</v>
      </c>
      <c r="C3560" s="98" t="s">
        <v>7869</v>
      </c>
      <c r="D3560" s="98"/>
    </row>
    <row r="3561" spans="1:4" ht="12.75">
      <c r="A3561" s="98" t="s">
        <v>2875</v>
      </c>
      <c r="B3561" s="98" t="s">
        <v>7870</v>
      </c>
      <c r="C3561" s="98" t="s">
        <v>7871</v>
      </c>
      <c r="D3561" s="98"/>
    </row>
    <row r="3562" spans="1:4" ht="12.75">
      <c r="A3562" s="98" t="s">
        <v>2875</v>
      </c>
      <c r="B3562" s="98" t="s">
        <v>7872</v>
      </c>
      <c r="C3562" s="98" t="s">
        <v>7873</v>
      </c>
      <c r="D3562" s="98"/>
    </row>
    <row r="3563" spans="1:4" ht="12.75">
      <c r="A3563" s="98" t="s">
        <v>2875</v>
      </c>
      <c r="B3563" s="98" t="s">
        <v>7874</v>
      </c>
      <c r="C3563" s="98" t="s">
        <v>7875</v>
      </c>
      <c r="D3563" s="98"/>
    </row>
    <row r="3564" spans="1:4" ht="12.75">
      <c r="A3564" s="98" t="s">
        <v>2875</v>
      </c>
      <c r="B3564" s="98" t="s">
        <v>7876</v>
      </c>
      <c r="C3564" s="98" t="s">
        <v>7877</v>
      </c>
      <c r="D3564" s="98"/>
    </row>
    <row r="3565" spans="1:4" ht="12.75">
      <c r="A3565" s="98" t="s">
        <v>2875</v>
      </c>
      <c r="B3565" s="98" t="s">
        <v>7878</v>
      </c>
      <c r="C3565" s="98" t="s">
        <v>7879</v>
      </c>
      <c r="D3565" s="98"/>
    </row>
    <row r="3566" spans="1:4" ht="12.75">
      <c r="A3566" s="98" t="s">
        <v>2875</v>
      </c>
      <c r="B3566" s="98" t="s">
        <v>7880</v>
      </c>
      <c r="C3566" s="98" t="s">
        <v>7881</v>
      </c>
      <c r="D3566" s="98"/>
    </row>
    <row r="3567" spans="1:4" ht="12.75">
      <c r="A3567" s="98" t="s">
        <v>2875</v>
      </c>
      <c r="B3567" s="98" t="s">
        <v>7882</v>
      </c>
      <c r="C3567" s="98" t="s">
        <v>7883</v>
      </c>
      <c r="D3567" s="98"/>
    </row>
    <row r="3568" spans="1:4" ht="12.75">
      <c r="A3568" s="98" t="s">
        <v>2875</v>
      </c>
      <c r="B3568" s="98" t="s">
        <v>7884</v>
      </c>
      <c r="C3568" s="98" t="s">
        <v>7885</v>
      </c>
      <c r="D3568" s="98"/>
    </row>
    <row r="3569" spans="1:4" ht="12.75">
      <c r="A3569" s="98" t="s">
        <v>2875</v>
      </c>
      <c r="B3569" s="98" t="s">
        <v>7886</v>
      </c>
      <c r="C3569" s="98" t="s">
        <v>7887</v>
      </c>
      <c r="D3569" s="98"/>
    </row>
    <row r="3570" spans="1:4" ht="12.75">
      <c r="A3570" s="98" t="s">
        <v>2875</v>
      </c>
      <c r="B3570" s="98" t="s">
        <v>7888</v>
      </c>
      <c r="C3570" s="98" t="s">
        <v>7889</v>
      </c>
      <c r="D3570" s="98"/>
    </row>
    <row r="3571" spans="1:4" ht="12.75">
      <c r="A3571" s="98" t="s">
        <v>2875</v>
      </c>
      <c r="B3571" s="98" t="s">
        <v>760</v>
      </c>
      <c r="C3571" s="98" t="s">
        <v>761</v>
      </c>
      <c r="D3571" s="98"/>
    </row>
    <row r="3572" spans="1:4" ht="12.75">
      <c r="A3572" s="98" t="s">
        <v>4027</v>
      </c>
      <c r="B3572" s="98" t="s">
        <v>7890</v>
      </c>
      <c r="C3572" s="98" t="s">
        <v>7891</v>
      </c>
      <c r="D3572" s="98"/>
    </row>
    <row r="3573" spans="1:4" ht="12.75">
      <c r="A3573" s="98" t="s">
        <v>4027</v>
      </c>
      <c r="B3573" s="98" t="s">
        <v>7892</v>
      </c>
      <c r="C3573" s="98" t="s">
        <v>7893</v>
      </c>
      <c r="D3573" s="98"/>
    </row>
    <row r="3574" spans="1:4" ht="12.75">
      <c r="A3574" s="98" t="s">
        <v>4027</v>
      </c>
      <c r="B3574" s="98" t="s">
        <v>7892</v>
      </c>
      <c r="C3574" s="98" t="s">
        <v>7893</v>
      </c>
      <c r="D3574" s="98"/>
    </row>
    <row r="3575" spans="1:4" ht="12.75">
      <c r="A3575" s="98" t="s">
        <v>4027</v>
      </c>
      <c r="B3575" s="98" t="s">
        <v>2914</v>
      </c>
      <c r="C3575" s="98" t="s">
        <v>2915</v>
      </c>
      <c r="D3575" s="98"/>
    </row>
    <row r="3576" spans="1:4" ht="12.75">
      <c r="A3576" s="98" t="s">
        <v>4027</v>
      </c>
      <c r="B3576" s="98" t="s">
        <v>2914</v>
      </c>
      <c r="C3576" s="98" t="s">
        <v>2915</v>
      </c>
      <c r="D3576" s="98"/>
    </row>
    <row r="3577" spans="1:4" ht="12.75">
      <c r="A3577" s="98" t="s">
        <v>4027</v>
      </c>
      <c r="B3577" s="98" t="s">
        <v>2914</v>
      </c>
      <c r="C3577" s="98" t="s">
        <v>2915</v>
      </c>
      <c r="D3577" s="98"/>
    </row>
    <row r="3578" spans="1:4" ht="12.75">
      <c r="A3578" s="98" t="s">
        <v>4027</v>
      </c>
      <c r="B3578" s="98" t="s">
        <v>2914</v>
      </c>
      <c r="C3578" s="98" t="s">
        <v>2915</v>
      </c>
      <c r="D3578" s="98"/>
    </row>
    <row r="3579" spans="1:4" ht="12.75">
      <c r="A3579" s="98" t="s">
        <v>4027</v>
      </c>
      <c r="B3579" s="98" t="s">
        <v>785</v>
      </c>
      <c r="C3579" s="98" t="s">
        <v>8597</v>
      </c>
      <c r="D3579" s="98"/>
    </row>
    <row r="3580" spans="1:4" ht="12.75">
      <c r="A3580" s="98" t="s">
        <v>4027</v>
      </c>
      <c r="B3580" s="98" t="s">
        <v>8598</v>
      </c>
      <c r="C3580" s="98" t="s">
        <v>8599</v>
      </c>
      <c r="D3580" s="98"/>
    </row>
    <row r="3581" spans="1:4" ht="12.75">
      <c r="A3581" s="98" t="s">
        <v>4027</v>
      </c>
      <c r="B3581" s="98" t="s">
        <v>7894</v>
      </c>
      <c r="C3581" s="98" t="s">
        <v>7895</v>
      </c>
      <c r="D3581" s="98"/>
    </row>
    <row r="3582" spans="1:4" ht="12.75">
      <c r="A3582" s="98" t="s">
        <v>4027</v>
      </c>
      <c r="B3582" s="98" t="s">
        <v>7894</v>
      </c>
      <c r="C3582" s="98" t="s">
        <v>7895</v>
      </c>
      <c r="D3582" s="98"/>
    </row>
    <row r="3583" spans="1:4" ht="12.75">
      <c r="A3583" s="98" t="s">
        <v>4027</v>
      </c>
      <c r="B3583" s="98" t="s">
        <v>7894</v>
      </c>
      <c r="C3583" s="98" t="s">
        <v>7895</v>
      </c>
      <c r="D3583" s="98"/>
    </row>
    <row r="3584" spans="1:4" ht="12.75">
      <c r="A3584" s="98" t="s">
        <v>4027</v>
      </c>
      <c r="B3584" s="98" t="s">
        <v>7894</v>
      </c>
      <c r="C3584" s="98" t="s">
        <v>7895</v>
      </c>
      <c r="D3584" s="98"/>
    </row>
    <row r="3585" spans="1:4" ht="12.75">
      <c r="A3585" s="98" t="s">
        <v>4027</v>
      </c>
      <c r="B3585" s="98" t="s">
        <v>762</v>
      </c>
      <c r="C3585" s="98" t="s">
        <v>763</v>
      </c>
      <c r="D3585" s="98"/>
    </row>
    <row r="3586" spans="1:4" ht="12.75">
      <c r="A3586" s="98" t="s">
        <v>4027</v>
      </c>
      <c r="B3586" s="98" t="s">
        <v>762</v>
      </c>
      <c r="C3586" s="98" t="s">
        <v>2062</v>
      </c>
      <c r="D3586" s="98"/>
    </row>
    <row r="3587" spans="1:4" ht="12.75">
      <c r="A3587" s="98" t="s">
        <v>4027</v>
      </c>
      <c r="B3587" s="98" t="s">
        <v>762</v>
      </c>
      <c r="C3587" s="98" t="s">
        <v>3728</v>
      </c>
      <c r="D3587" s="98"/>
    </row>
    <row r="3588" spans="1:4" ht="12.75">
      <c r="A3588" s="98" t="s">
        <v>4027</v>
      </c>
      <c r="B3588" s="98" t="s">
        <v>762</v>
      </c>
      <c r="C3588" s="98" t="s">
        <v>3728</v>
      </c>
      <c r="D3588" s="98"/>
    </row>
    <row r="3589" spans="1:4" ht="12.75">
      <c r="A3589" s="98" t="s">
        <v>4027</v>
      </c>
      <c r="B3589" s="98" t="s">
        <v>764</v>
      </c>
      <c r="C3589" s="98" t="s">
        <v>765</v>
      </c>
      <c r="D3589" s="98"/>
    </row>
    <row r="3590" spans="1:4" ht="12.75">
      <c r="A3590" s="98" t="s">
        <v>4027</v>
      </c>
      <c r="B3590" s="98" t="s">
        <v>764</v>
      </c>
      <c r="C3590" s="98" t="s">
        <v>765</v>
      </c>
      <c r="D3590" s="98"/>
    </row>
    <row r="3591" spans="1:4" ht="12.75">
      <c r="A3591" s="98" t="s">
        <v>4027</v>
      </c>
      <c r="B3591" s="98" t="s">
        <v>766</v>
      </c>
      <c r="C3591" s="98" t="s">
        <v>767</v>
      </c>
      <c r="D3591" s="98"/>
    </row>
    <row r="3592" spans="1:4" ht="12.75">
      <c r="A3592" s="98" t="s">
        <v>4027</v>
      </c>
      <c r="B3592" s="98" t="s">
        <v>766</v>
      </c>
      <c r="C3592" s="98" t="s">
        <v>767</v>
      </c>
      <c r="D3592" s="98"/>
    </row>
    <row r="3593" spans="1:4" ht="12.75">
      <c r="A3593" s="98" t="s">
        <v>4027</v>
      </c>
      <c r="B3593" s="98" t="s">
        <v>6998</v>
      </c>
      <c r="C3593" s="98" t="s">
        <v>6999</v>
      </c>
      <c r="D3593" s="98"/>
    </row>
    <row r="3594" spans="1:4" ht="12.75">
      <c r="A3594" s="98" t="s">
        <v>4027</v>
      </c>
      <c r="B3594" s="98" t="s">
        <v>6998</v>
      </c>
      <c r="C3594" s="98" t="s">
        <v>6999</v>
      </c>
      <c r="D3594" s="98"/>
    </row>
    <row r="3595" spans="1:4" ht="12.75">
      <c r="A3595" s="98" t="s">
        <v>4027</v>
      </c>
      <c r="B3595" s="98" t="s">
        <v>6998</v>
      </c>
      <c r="C3595" s="98" t="s">
        <v>6999</v>
      </c>
      <c r="D3595" s="98"/>
    </row>
    <row r="3596" spans="1:4" ht="12.75">
      <c r="A3596" s="98" t="s">
        <v>4027</v>
      </c>
      <c r="B3596" s="98" t="s">
        <v>2860</v>
      </c>
      <c r="C3596" s="98" t="s">
        <v>7597</v>
      </c>
      <c r="D3596" s="98"/>
    </row>
    <row r="3597" spans="1:4" ht="12.75">
      <c r="A3597" s="98" t="s">
        <v>4027</v>
      </c>
      <c r="B3597" s="98" t="s">
        <v>2860</v>
      </c>
      <c r="C3597" s="98" t="s">
        <v>7597</v>
      </c>
      <c r="D3597" s="98"/>
    </row>
    <row r="3598" spans="1:4" ht="12.75">
      <c r="A3598" s="98" t="s">
        <v>4027</v>
      </c>
      <c r="B3598" s="98" t="s">
        <v>2860</v>
      </c>
      <c r="C3598" s="98" t="s">
        <v>7597</v>
      </c>
      <c r="D3598" s="98"/>
    </row>
    <row r="3599" spans="1:4" ht="12.75">
      <c r="A3599" s="98" t="s">
        <v>4027</v>
      </c>
      <c r="B3599" s="98" t="s">
        <v>7896</v>
      </c>
      <c r="C3599" s="98" t="s">
        <v>7897</v>
      </c>
      <c r="D3599" s="98"/>
    </row>
    <row r="3600" spans="1:4" ht="12.75">
      <c r="A3600" s="98" t="s">
        <v>4027</v>
      </c>
      <c r="B3600" s="98" t="s">
        <v>7896</v>
      </c>
      <c r="C3600" s="98" t="s">
        <v>7897</v>
      </c>
      <c r="D3600" s="98"/>
    </row>
    <row r="3601" spans="1:4" ht="12.75">
      <c r="A3601" s="98" t="s">
        <v>4027</v>
      </c>
      <c r="B3601" s="98" t="s">
        <v>7898</v>
      </c>
      <c r="C3601" s="98" t="s">
        <v>7899</v>
      </c>
      <c r="D3601" s="98"/>
    </row>
    <row r="3602" spans="1:4" ht="12.75">
      <c r="A3602" s="98" t="s">
        <v>4027</v>
      </c>
      <c r="B3602" s="98" t="s">
        <v>7900</v>
      </c>
      <c r="C3602" s="98" t="s">
        <v>7901</v>
      </c>
      <c r="D3602" s="98"/>
    </row>
    <row r="3603" spans="1:4" ht="12.75">
      <c r="A3603" s="98" t="s">
        <v>4027</v>
      </c>
      <c r="B3603" s="98" t="s">
        <v>7900</v>
      </c>
      <c r="C3603" s="98" t="s">
        <v>2063</v>
      </c>
      <c r="D3603" s="98"/>
    </row>
    <row r="3604" spans="1:4" ht="12.75">
      <c r="A3604" s="98" t="s">
        <v>4027</v>
      </c>
      <c r="B3604" s="98" t="s">
        <v>7900</v>
      </c>
      <c r="C3604" s="98" t="s">
        <v>4297</v>
      </c>
      <c r="D3604" s="98"/>
    </row>
    <row r="3605" spans="1:4" ht="12.75">
      <c r="A3605" s="98" t="s">
        <v>4027</v>
      </c>
      <c r="B3605" s="98" t="s">
        <v>7902</v>
      </c>
      <c r="C3605" s="98" t="s">
        <v>7903</v>
      </c>
      <c r="D3605" s="98"/>
    </row>
    <row r="3606" spans="1:4" ht="12.75">
      <c r="A3606" s="98" t="s">
        <v>4027</v>
      </c>
      <c r="B3606" s="98" t="s">
        <v>7902</v>
      </c>
      <c r="C3606" s="98" t="s">
        <v>2064</v>
      </c>
      <c r="D3606" s="98"/>
    </row>
    <row r="3607" spans="1:4" ht="12.75">
      <c r="A3607" s="98" t="s">
        <v>4027</v>
      </c>
      <c r="B3607" s="98" t="s">
        <v>7902</v>
      </c>
      <c r="C3607" s="98" t="s">
        <v>4298</v>
      </c>
      <c r="D3607" s="98"/>
    </row>
    <row r="3608" spans="1:4" ht="12.75">
      <c r="A3608" s="98" t="s">
        <v>4027</v>
      </c>
      <c r="B3608" s="98" t="s">
        <v>768</v>
      </c>
      <c r="C3608" s="98" t="s">
        <v>769</v>
      </c>
      <c r="D3608" s="98"/>
    </row>
    <row r="3609" spans="1:4" ht="12.75">
      <c r="A3609" s="98" t="s">
        <v>2875</v>
      </c>
      <c r="B3609" s="98" t="s">
        <v>7904</v>
      </c>
      <c r="C3609" s="98" t="s">
        <v>7905</v>
      </c>
      <c r="D3609" s="98"/>
    </row>
    <row r="3610" spans="1:4" ht="12.75">
      <c r="A3610" s="98" t="s">
        <v>2875</v>
      </c>
      <c r="B3610" s="98" t="s">
        <v>7906</v>
      </c>
      <c r="C3610" s="98" t="s">
        <v>7907</v>
      </c>
      <c r="D3610" s="98"/>
    </row>
    <row r="3611" spans="1:4" ht="12.75">
      <c r="A3611" s="98" t="s">
        <v>2875</v>
      </c>
      <c r="B3611" s="98" t="s">
        <v>7908</v>
      </c>
      <c r="C3611" s="98" t="s">
        <v>7909</v>
      </c>
      <c r="D3611" s="98"/>
    </row>
    <row r="3612" spans="1:4" ht="12.75">
      <c r="A3612" s="98" t="s">
        <v>2875</v>
      </c>
      <c r="B3612" s="98" t="s">
        <v>9332</v>
      </c>
      <c r="C3612" s="98" t="s">
        <v>9333</v>
      </c>
      <c r="D3612" s="98"/>
    </row>
    <row r="3613" spans="1:4" ht="12.75">
      <c r="A3613" s="98" t="s">
        <v>2875</v>
      </c>
      <c r="B3613" s="98" t="s">
        <v>7910</v>
      </c>
      <c r="C3613" s="98" t="s">
        <v>7911</v>
      </c>
      <c r="D3613" s="98"/>
    </row>
    <row r="3614" spans="1:4" ht="12.75">
      <c r="A3614" s="98" t="s">
        <v>2875</v>
      </c>
      <c r="B3614" s="98" t="s">
        <v>7912</v>
      </c>
      <c r="C3614" s="98" t="s">
        <v>7913</v>
      </c>
      <c r="D3614" s="98"/>
    </row>
    <row r="3615" spans="1:4" ht="12.75">
      <c r="A3615" s="98" t="s">
        <v>2875</v>
      </c>
      <c r="B3615" s="98" t="s">
        <v>7914</v>
      </c>
      <c r="C3615" s="98" t="s">
        <v>7915</v>
      </c>
      <c r="D3615" s="98"/>
    </row>
    <row r="3616" spans="1:4" ht="12.75">
      <c r="A3616" s="98" t="s">
        <v>2875</v>
      </c>
      <c r="B3616" s="98" t="s">
        <v>7916</v>
      </c>
      <c r="C3616" s="98" t="s">
        <v>7917</v>
      </c>
      <c r="D3616" s="98"/>
    </row>
    <row r="3617" spans="1:4" ht="12.75">
      <c r="A3617" s="98" t="s">
        <v>2875</v>
      </c>
      <c r="B3617" s="98" t="s">
        <v>7918</v>
      </c>
      <c r="C3617" s="98" t="s">
        <v>7919</v>
      </c>
      <c r="D3617" s="98"/>
    </row>
    <row r="3618" spans="1:4" ht="12.75">
      <c r="A3618" s="98" t="s">
        <v>2875</v>
      </c>
      <c r="B3618" s="98" t="s">
        <v>7920</v>
      </c>
      <c r="C3618" s="98" t="s">
        <v>7921</v>
      </c>
      <c r="D3618" s="98"/>
    </row>
    <row r="3619" spans="1:4" ht="12.75">
      <c r="A3619" s="98" t="s">
        <v>2875</v>
      </c>
      <c r="B3619" s="98" t="s">
        <v>7922</v>
      </c>
      <c r="C3619" s="98" t="s">
        <v>7923</v>
      </c>
      <c r="D3619" s="98"/>
    </row>
    <row r="3620" spans="1:4" ht="12.75">
      <c r="A3620" s="98" t="s">
        <v>2875</v>
      </c>
      <c r="B3620" s="98" t="s">
        <v>7924</v>
      </c>
      <c r="C3620" s="98" t="s">
        <v>7925</v>
      </c>
      <c r="D3620" s="98"/>
    </row>
    <row r="3621" spans="1:4" ht="12.75">
      <c r="A3621" s="98" t="s">
        <v>2875</v>
      </c>
      <c r="B3621" s="98" t="s">
        <v>7926</v>
      </c>
      <c r="C3621" s="98" t="s">
        <v>7927</v>
      </c>
      <c r="D3621" s="98"/>
    </row>
    <row r="3622" spans="1:4" ht="12.75">
      <c r="A3622" s="98" t="s">
        <v>2875</v>
      </c>
      <c r="B3622" s="98" t="s">
        <v>7928</v>
      </c>
      <c r="C3622" s="98" t="s">
        <v>7929</v>
      </c>
      <c r="D3622" s="98"/>
    </row>
    <row r="3623" spans="1:4" ht="12.75">
      <c r="A3623" s="98" t="s">
        <v>2875</v>
      </c>
      <c r="B3623" s="98" t="s">
        <v>7930</v>
      </c>
      <c r="C3623" s="98" t="s">
        <v>7931</v>
      </c>
      <c r="D3623" s="98"/>
    </row>
    <row r="3624" spans="1:4" ht="12.75">
      <c r="A3624" s="98" t="s">
        <v>2875</v>
      </c>
      <c r="B3624" s="98" t="s">
        <v>7932</v>
      </c>
      <c r="C3624" s="98" t="s">
        <v>7933</v>
      </c>
      <c r="D3624" s="98"/>
    </row>
    <row r="3625" spans="1:4" ht="12.75">
      <c r="A3625" s="98" t="s">
        <v>2875</v>
      </c>
      <c r="B3625" s="98" t="s">
        <v>7934</v>
      </c>
      <c r="C3625" s="98" t="s">
        <v>7935</v>
      </c>
      <c r="D3625" s="98"/>
    </row>
    <row r="3626" spans="1:4" ht="12.75">
      <c r="A3626" s="98" t="s">
        <v>2875</v>
      </c>
      <c r="B3626" s="98" t="s">
        <v>7936</v>
      </c>
      <c r="C3626" s="98" t="s">
        <v>7937</v>
      </c>
      <c r="D3626" s="98"/>
    </row>
    <row r="3627" spans="1:4" ht="12.75">
      <c r="A3627" s="98" t="s">
        <v>2875</v>
      </c>
      <c r="B3627" s="98" t="s">
        <v>7938</v>
      </c>
      <c r="C3627" s="98" t="s">
        <v>8143</v>
      </c>
      <c r="D3627" s="98"/>
    </row>
    <row r="3628" spans="1:4" ht="12.75">
      <c r="A3628" s="98" t="s">
        <v>2875</v>
      </c>
      <c r="B3628" s="98" t="s">
        <v>8144</v>
      </c>
      <c r="C3628" s="98" t="s">
        <v>8145</v>
      </c>
      <c r="D3628" s="98"/>
    </row>
    <row r="3629" spans="1:4" ht="12.75">
      <c r="A3629" s="98" t="s">
        <v>2875</v>
      </c>
      <c r="B3629" s="98" t="s">
        <v>8146</v>
      </c>
      <c r="C3629" s="98" t="s">
        <v>8147</v>
      </c>
      <c r="D3629" s="98"/>
    </row>
    <row r="3630" spans="1:4" ht="12.75">
      <c r="A3630" s="98" t="s">
        <v>2875</v>
      </c>
      <c r="B3630" s="98" t="s">
        <v>8148</v>
      </c>
      <c r="C3630" s="98" t="s">
        <v>8149</v>
      </c>
      <c r="D3630" s="98"/>
    </row>
    <row r="3631" spans="1:4" ht="12.75">
      <c r="A3631" s="98" t="s">
        <v>2875</v>
      </c>
      <c r="B3631" s="98" t="s">
        <v>8150</v>
      </c>
      <c r="C3631" s="98" t="s">
        <v>8151</v>
      </c>
      <c r="D3631" s="98"/>
    </row>
    <row r="3632" spans="1:4" ht="12.75">
      <c r="A3632" s="98" t="s">
        <v>2875</v>
      </c>
      <c r="B3632" s="98" t="s">
        <v>8152</v>
      </c>
      <c r="C3632" s="98" t="s">
        <v>8153</v>
      </c>
      <c r="D3632" s="98"/>
    </row>
    <row r="3633" spans="1:4" ht="12.75">
      <c r="A3633" s="98" t="s">
        <v>2875</v>
      </c>
      <c r="B3633" s="98" t="s">
        <v>8154</v>
      </c>
      <c r="C3633" s="98" t="s">
        <v>8155</v>
      </c>
      <c r="D3633" s="98"/>
    </row>
    <row r="3634" spans="1:4" ht="12.75">
      <c r="A3634" s="98" t="s">
        <v>2875</v>
      </c>
      <c r="B3634" s="98" t="s">
        <v>770</v>
      </c>
      <c r="C3634" s="98" t="s">
        <v>771</v>
      </c>
      <c r="D3634" s="98"/>
    </row>
    <row r="3635" spans="1:4" ht="12.75">
      <c r="A3635" s="98" t="s">
        <v>2875</v>
      </c>
      <c r="B3635" s="98" t="s">
        <v>6539</v>
      </c>
      <c r="C3635" s="98" t="s">
        <v>2387</v>
      </c>
      <c r="D3635" s="98"/>
    </row>
    <row r="3636" spans="1:4" ht="12.75">
      <c r="A3636" s="98" t="s">
        <v>2875</v>
      </c>
      <c r="B3636" s="98" t="s">
        <v>6377</v>
      </c>
      <c r="C3636" s="98" t="s">
        <v>6378</v>
      </c>
      <c r="D3636" s="98"/>
    </row>
    <row r="3637" spans="1:4" ht="12.75">
      <c r="A3637" s="98" t="s">
        <v>2875</v>
      </c>
      <c r="B3637" s="98" t="s">
        <v>6379</v>
      </c>
      <c r="C3637" s="98" t="s">
        <v>6380</v>
      </c>
      <c r="D3637" s="98"/>
    </row>
    <row r="3638" spans="1:4" ht="12.75">
      <c r="A3638" s="98" t="s">
        <v>2875</v>
      </c>
      <c r="B3638" s="98" t="s">
        <v>9334</v>
      </c>
      <c r="C3638" s="98" t="s">
        <v>9335</v>
      </c>
      <c r="D3638" s="98"/>
    </row>
    <row r="3639" spans="1:4" ht="12.75">
      <c r="A3639" s="98" t="s">
        <v>2875</v>
      </c>
      <c r="B3639" s="98" t="s">
        <v>9336</v>
      </c>
      <c r="C3639" s="98" t="s">
        <v>9337</v>
      </c>
      <c r="D3639" s="98"/>
    </row>
    <row r="3640" spans="1:4" ht="12.75">
      <c r="A3640" s="98" t="s">
        <v>2875</v>
      </c>
      <c r="B3640" s="98" t="s">
        <v>9338</v>
      </c>
      <c r="C3640" s="98" t="s">
        <v>9339</v>
      </c>
      <c r="D3640" s="98"/>
    </row>
    <row r="3641" spans="1:4" ht="12.75">
      <c r="A3641" s="98" t="s">
        <v>2875</v>
      </c>
      <c r="B3641" s="98" t="s">
        <v>9340</v>
      </c>
      <c r="C3641" s="98" t="s">
        <v>9341</v>
      </c>
      <c r="D3641" s="98"/>
    </row>
    <row r="3642" spans="1:4" ht="12.75">
      <c r="A3642" s="98" t="s">
        <v>4027</v>
      </c>
      <c r="B3642" s="98" t="s">
        <v>8156</v>
      </c>
      <c r="C3642" s="98" t="s">
        <v>8157</v>
      </c>
      <c r="D3642" s="98"/>
    </row>
    <row r="3643" spans="1:4" ht="12.75">
      <c r="A3643" s="98" t="s">
        <v>4027</v>
      </c>
      <c r="B3643" s="98" t="s">
        <v>8156</v>
      </c>
      <c r="C3643" s="98" t="s">
        <v>8157</v>
      </c>
      <c r="D3643" s="98"/>
    </row>
    <row r="3644" spans="1:4" ht="12.75">
      <c r="A3644" s="98" t="s">
        <v>4027</v>
      </c>
      <c r="B3644" s="98" t="s">
        <v>8156</v>
      </c>
      <c r="C3644" s="98" t="s">
        <v>8157</v>
      </c>
      <c r="D3644" s="98"/>
    </row>
    <row r="3645" spans="1:4" ht="12.75">
      <c r="A3645" s="98" t="s">
        <v>4027</v>
      </c>
      <c r="B3645" s="98" t="s">
        <v>8158</v>
      </c>
      <c r="C3645" s="98" t="s">
        <v>8159</v>
      </c>
      <c r="D3645" s="98"/>
    </row>
    <row r="3646" spans="1:4" ht="12.75">
      <c r="A3646" s="98" t="s">
        <v>4027</v>
      </c>
      <c r="B3646" s="98" t="s">
        <v>8158</v>
      </c>
      <c r="C3646" s="98" t="s">
        <v>8159</v>
      </c>
      <c r="D3646" s="98"/>
    </row>
    <row r="3647" spans="1:4" ht="12.75">
      <c r="A3647" s="98" t="s">
        <v>4027</v>
      </c>
      <c r="B3647" s="98" t="s">
        <v>8158</v>
      </c>
      <c r="C3647" s="98" t="s">
        <v>8159</v>
      </c>
      <c r="D3647" s="98"/>
    </row>
    <row r="3648" spans="1:4" ht="12.75">
      <c r="A3648" s="98" t="s">
        <v>4027</v>
      </c>
      <c r="B3648" s="98" t="s">
        <v>8160</v>
      </c>
      <c r="C3648" s="98" t="s">
        <v>8161</v>
      </c>
      <c r="D3648" s="98"/>
    </row>
    <row r="3649" spans="1:4" ht="12.75">
      <c r="A3649" s="98" t="s">
        <v>4027</v>
      </c>
      <c r="B3649" s="98" t="s">
        <v>8162</v>
      </c>
      <c r="C3649" s="98" t="s">
        <v>8163</v>
      </c>
      <c r="D3649" s="98"/>
    </row>
    <row r="3650" spans="1:4" ht="12.75">
      <c r="A3650" s="98" t="s">
        <v>4027</v>
      </c>
      <c r="B3650" s="98" t="s">
        <v>8162</v>
      </c>
      <c r="C3650" s="98" t="s">
        <v>2065</v>
      </c>
      <c r="D3650" s="98"/>
    </row>
    <row r="3651" spans="1:4" ht="12.75">
      <c r="A3651" s="98" t="s">
        <v>4027</v>
      </c>
      <c r="B3651" s="98" t="s">
        <v>8162</v>
      </c>
      <c r="C3651" s="98" t="s">
        <v>2065</v>
      </c>
      <c r="D3651" s="98"/>
    </row>
    <row r="3652" spans="1:4" ht="12.75">
      <c r="A3652" s="98" t="s">
        <v>4027</v>
      </c>
      <c r="B3652" s="98" t="s">
        <v>8164</v>
      </c>
      <c r="C3652" s="98" t="s">
        <v>8165</v>
      </c>
      <c r="D3652" s="98"/>
    </row>
    <row r="3653" spans="1:4" ht="12.75">
      <c r="A3653" s="98" t="s">
        <v>4027</v>
      </c>
      <c r="B3653" s="98" t="s">
        <v>8164</v>
      </c>
      <c r="C3653" s="98" t="s">
        <v>8165</v>
      </c>
      <c r="D3653" s="98"/>
    </row>
    <row r="3654" spans="1:4" ht="12.75">
      <c r="A3654" s="98" t="s">
        <v>4027</v>
      </c>
      <c r="B3654" s="98" t="s">
        <v>8164</v>
      </c>
      <c r="C3654" s="98" t="s">
        <v>2066</v>
      </c>
      <c r="D3654" s="98"/>
    </row>
    <row r="3655" spans="1:4" ht="12.75">
      <c r="A3655" s="98" t="s">
        <v>4027</v>
      </c>
      <c r="B3655" s="98" t="s">
        <v>8166</v>
      </c>
      <c r="C3655" s="98" t="s">
        <v>6264</v>
      </c>
      <c r="D3655" s="98"/>
    </row>
    <row r="3656" spans="1:4" ht="12.75">
      <c r="A3656" s="98" t="s">
        <v>4027</v>
      </c>
      <c r="B3656" s="98" t="s">
        <v>8166</v>
      </c>
      <c r="C3656" s="98" t="s">
        <v>2067</v>
      </c>
      <c r="D3656" s="98"/>
    </row>
    <row r="3657" spans="1:4" ht="12.75">
      <c r="A3657" s="98" t="s">
        <v>4027</v>
      </c>
      <c r="B3657" s="98" t="s">
        <v>772</v>
      </c>
      <c r="C3657" s="98" t="s">
        <v>2068</v>
      </c>
      <c r="D3657" s="98"/>
    </row>
    <row r="3658" spans="1:4" ht="12.75">
      <c r="A3658" s="98" t="s">
        <v>4027</v>
      </c>
      <c r="B3658" s="98" t="s">
        <v>772</v>
      </c>
      <c r="C3658" s="98" t="s">
        <v>6265</v>
      </c>
      <c r="D3658" s="98"/>
    </row>
    <row r="3659" spans="1:4" ht="12.75">
      <c r="A3659" s="98" t="s">
        <v>4027</v>
      </c>
      <c r="B3659" s="98" t="s">
        <v>773</v>
      </c>
      <c r="C3659" s="98" t="s">
        <v>6266</v>
      </c>
      <c r="D3659" s="98"/>
    </row>
    <row r="3660" spans="1:4" ht="12.75">
      <c r="A3660" s="98" t="s">
        <v>4027</v>
      </c>
      <c r="B3660" s="98" t="s">
        <v>8167</v>
      </c>
      <c r="C3660" s="98" t="s">
        <v>8168</v>
      </c>
      <c r="D3660" s="98"/>
    </row>
    <row r="3661" spans="1:4" ht="12.75">
      <c r="A3661" s="98" t="s">
        <v>4027</v>
      </c>
      <c r="B3661" s="98" t="s">
        <v>8167</v>
      </c>
      <c r="C3661" s="98" t="s">
        <v>8168</v>
      </c>
      <c r="D3661" s="98"/>
    </row>
    <row r="3662" spans="1:4" ht="12.75">
      <c r="A3662" s="98" t="s">
        <v>4027</v>
      </c>
      <c r="B3662" s="98" t="s">
        <v>8169</v>
      </c>
      <c r="C3662" s="98" t="s">
        <v>8170</v>
      </c>
      <c r="D3662" s="98"/>
    </row>
    <row r="3663" spans="1:4" ht="12.75">
      <c r="A3663" s="98" t="s">
        <v>4027</v>
      </c>
      <c r="B3663" s="98" t="s">
        <v>8169</v>
      </c>
      <c r="C3663" s="98" t="s">
        <v>8170</v>
      </c>
      <c r="D3663" s="98"/>
    </row>
    <row r="3664" spans="1:4" ht="12.75">
      <c r="A3664" s="98" t="s">
        <v>4027</v>
      </c>
      <c r="B3664" s="98" t="s">
        <v>8171</v>
      </c>
      <c r="C3664" s="98" t="s">
        <v>8172</v>
      </c>
      <c r="D3664" s="98"/>
    </row>
    <row r="3665" spans="1:4" ht="12.75">
      <c r="A3665" s="98" t="s">
        <v>4027</v>
      </c>
      <c r="B3665" s="98" t="s">
        <v>8171</v>
      </c>
      <c r="C3665" s="98" t="s">
        <v>8172</v>
      </c>
      <c r="D3665" s="98"/>
    </row>
    <row r="3666" spans="1:4" ht="12.75">
      <c r="A3666" s="98" t="s">
        <v>4027</v>
      </c>
      <c r="B3666" s="98" t="s">
        <v>8173</v>
      </c>
      <c r="C3666" s="98" t="s">
        <v>8174</v>
      </c>
      <c r="D3666" s="98"/>
    </row>
    <row r="3667" spans="1:4" ht="12.75">
      <c r="A3667" s="98" t="s">
        <v>4027</v>
      </c>
      <c r="B3667" s="98" t="s">
        <v>8175</v>
      </c>
      <c r="C3667" s="98" t="s">
        <v>8176</v>
      </c>
      <c r="D3667" s="98"/>
    </row>
    <row r="3668" spans="1:4" ht="12.75">
      <c r="A3668" s="98" t="s">
        <v>4027</v>
      </c>
      <c r="B3668" s="98" t="s">
        <v>8175</v>
      </c>
      <c r="C3668" s="98" t="s">
        <v>8176</v>
      </c>
      <c r="D3668" s="98"/>
    </row>
    <row r="3669" spans="1:4" ht="12.75">
      <c r="A3669" s="98" t="s">
        <v>4027</v>
      </c>
      <c r="B3669" s="98" t="s">
        <v>8175</v>
      </c>
      <c r="C3669" s="98" t="s">
        <v>8176</v>
      </c>
      <c r="D3669" s="98"/>
    </row>
    <row r="3670" spans="1:4" ht="12.75">
      <c r="A3670" s="98" t="s">
        <v>4027</v>
      </c>
      <c r="B3670" s="98" t="s">
        <v>8177</v>
      </c>
      <c r="C3670" s="98" t="s">
        <v>3195</v>
      </c>
      <c r="D3670" s="98"/>
    </row>
    <row r="3671" spans="1:4" ht="12.75">
      <c r="A3671" s="98" t="s">
        <v>4027</v>
      </c>
      <c r="B3671" s="98" t="s">
        <v>3196</v>
      </c>
      <c r="C3671" s="98" t="s">
        <v>3197</v>
      </c>
      <c r="D3671" s="98"/>
    </row>
    <row r="3672" spans="1:4" ht="12.75">
      <c r="A3672" s="98" t="s">
        <v>4027</v>
      </c>
      <c r="B3672" s="98" t="s">
        <v>3196</v>
      </c>
      <c r="C3672" s="98" t="s">
        <v>3197</v>
      </c>
      <c r="D3672" s="98"/>
    </row>
    <row r="3673" spans="1:4" ht="12.75">
      <c r="A3673" s="98" t="s">
        <v>4027</v>
      </c>
      <c r="B3673" s="98" t="s">
        <v>3198</v>
      </c>
      <c r="C3673" s="98" t="s">
        <v>3199</v>
      </c>
      <c r="D3673" s="98"/>
    </row>
    <row r="3674" spans="1:4" ht="12.75">
      <c r="A3674" s="98" t="s">
        <v>4027</v>
      </c>
      <c r="B3674" s="98" t="s">
        <v>3198</v>
      </c>
      <c r="C3674" s="98" t="s">
        <v>3199</v>
      </c>
      <c r="D3674" s="98"/>
    </row>
    <row r="3675" spans="1:4" ht="12.75">
      <c r="A3675" s="98" t="s">
        <v>4027</v>
      </c>
      <c r="B3675" s="98" t="s">
        <v>3200</v>
      </c>
      <c r="C3675" s="98" t="s">
        <v>3201</v>
      </c>
      <c r="D3675" s="98"/>
    </row>
    <row r="3676" spans="1:4" ht="12.75">
      <c r="A3676" s="98" t="s">
        <v>4027</v>
      </c>
      <c r="B3676" s="98" t="s">
        <v>3202</v>
      </c>
      <c r="C3676" s="98" t="s">
        <v>3203</v>
      </c>
      <c r="D3676" s="98"/>
    </row>
    <row r="3677" spans="1:4" ht="12.75">
      <c r="A3677" s="98" t="s">
        <v>4027</v>
      </c>
      <c r="B3677" s="98" t="s">
        <v>3202</v>
      </c>
      <c r="C3677" s="98" t="s">
        <v>3203</v>
      </c>
      <c r="D3677" s="98"/>
    </row>
    <row r="3678" spans="1:4" ht="12.75">
      <c r="A3678" s="98" t="s">
        <v>4027</v>
      </c>
      <c r="B3678" s="98" t="s">
        <v>3202</v>
      </c>
      <c r="C3678" s="98" t="s">
        <v>3203</v>
      </c>
      <c r="D3678" s="98"/>
    </row>
    <row r="3679" spans="1:4" ht="12.75">
      <c r="A3679" s="98" t="s">
        <v>4027</v>
      </c>
      <c r="B3679" s="98" t="s">
        <v>3204</v>
      </c>
      <c r="C3679" s="98" t="s">
        <v>3205</v>
      </c>
      <c r="D3679" s="98"/>
    </row>
    <row r="3680" spans="1:4" ht="12.75">
      <c r="A3680" s="98" t="s">
        <v>4027</v>
      </c>
      <c r="B3680" s="98" t="s">
        <v>3204</v>
      </c>
      <c r="C3680" s="98" t="s">
        <v>3205</v>
      </c>
      <c r="D3680" s="98"/>
    </row>
    <row r="3681" spans="1:4" ht="12.75">
      <c r="A3681" s="98" t="s">
        <v>4027</v>
      </c>
      <c r="B3681" s="98" t="s">
        <v>3206</v>
      </c>
      <c r="C3681" s="98" t="s">
        <v>3469</v>
      </c>
      <c r="D3681" s="98"/>
    </row>
    <row r="3682" spans="1:4" ht="12.75">
      <c r="A3682" s="98" t="s">
        <v>4027</v>
      </c>
      <c r="B3682" s="98" t="s">
        <v>3470</v>
      </c>
      <c r="C3682" s="98" t="s">
        <v>3471</v>
      </c>
      <c r="D3682" s="98"/>
    </row>
    <row r="3683" spans="1:4" ht="12.75">
      <c r="A3683" s="98" t="s">
        <v>4027</v>
      </c>
      <c r="B3683" s="98" t="s">
        <v>3472</v>
      </c>
      <c r="C3683" s="98" t="s">
        <v>3473</v>
      </c>
      <c r="D3683" s="98"/>
    </row>
    <row r="3684" spans="1:4" ht="12.75">
      <c r="A3684" s="98" t="s">
        <v>4027</v>
      </c>
      <c r="B3684" s="98" t="s">
        <v>3472</v>
      </c>
      <c r="C3684" s="98" t="s">
        <v>3473</v>
      </c>
      <c r="D3684" s="98"/>
    </row>
    <row r="3685" spans="1:4" ht="12.75">
      <c r="A3685" s="98" t="s">
        <v>4027</v>
      </c>
      <c r="B3685" s="98" t="s">
        <v>3474</v>
      </c>
      <c r="C3685" s="98" t="s">
        <v>3475</v>
      </c>
      <c r="D3685" s="98"/>
    </row>
    <row r="3686" spans="1:4" ht="12.75">
      <c r="A3686" s="98" t="s">
        <v>4027</v>
      </c>
      <c r="B3686" s="98" t="s">
        <v>3476</v>
      </c>
      <c r="C3686" s="98" t="s">
        <v>3477</v>
      </c>
      <c r="D3686" s="98"/>
    </row>
    <row r="3687" spans="1:4" ht="12.75">
      <c r="A3687" s="98" t="s">
        <v>4027</v>
      </c>
      <c r="B3687" s="98" t="s">
        <v>3478</v>
      </c>
      <c r="C3687" s="98" t="s">
        <v>3479</v>
      </c>
      <c r="D3687" s="98"/>
    </row>
    <row r="3688" spans="1:4" ht="12.75">
      <c r="A3688" s="98" t="s">
        <v>4027</v>
      </c>
      <c r="B3688" s="98" t="s">
        <v>3480</v>
      </c>
      <c r="C3688" s="98" t="s">
        <v>7836</v>
      </c>
      <c r="D3688" s="98"/>
    </row>
    <row r="3689" spans="1:4" ht="12.75">
      <c r="A3689" s="98" t="s">
        <v>4027</v>
      </c>
      <c r="B3689" s="98" t="s">
        <v>7837</v>
      </c>
      <c r="C3689" s="98" t="s">
        <v>7838</v>
      </c>
      <c r="D3689" s="98"/>
    </row>
    <row r="3690" spans="1:4" ht="12.75">
      <c r="A3690" s="98" t="s">
        <v>4027</v>
      </c>
      <c r="B3690" s="98" t="s">
        <v>184</v>
      </c>
      <c r="C3690" s="98" t="s">
        <v>3260</v>
      </c>
      <c r="D3690" s="98"/>
    </row>
    <row r="3691" spans="1:4" ht="12.75">
      <c r="A3691" s="98" t="s">
        <v>4027</v>
      </c>
      <c r="B3691" s="98" t="s">
        <v>185</v>
      </c>
      <c r="C3691" s="98" t="s">
        <v>186</v>
      </c>
      <c r="D3691" s="98"/>
    </row>
    <row r="3692" spans="1:4" ht="12.75">
      <c r="A3692" s="98" t="s">
        <v>4027</v>
      </c>
      <c r="B3692" s="98" t="s">
        <v>187</v>
      </c>
      <c r="C3692" s="98" t="s">
        <v>9342</v>
      </c>
      <c r="D3692" s="98"/>
    </row>
    <row r="3693" spans="1:4" ht="12.75">
      <c r="A3693" s="98" t="s">
        <v>4027</v>
      </c>
      <c r="B3693" s="98" t="s">
        <v>187</v>
      </c>
      <c r="C3693" s="98" t="s">
        <v>188</v>
      </c>
      <c r="D3693" s="98"/>
    </row>
    <row r="3694" spans="1:4" ht="12.75">
      <c r="A3694" s="98" t="s">
        <v>4027</v>
      </c>
      <c r="B3694" s="98" t="s">
        <v>189</v>
      </c>
      <c r="C3694" s="98" t="s">
        <v>2820</v>
      </c>
      <c r="D3694" s="98"/>
    </row>
    <row r="3695" spans="1:4" ht="12.75">
      <c r="A3695" s="98" t="s">
        <v>4027</v>
      </c>
      <c r="B3695" s="98" t="s">
        <v>190</v>
      </c>
      <c r="C3695" s="98" t="s">
        <v>191</v>
      </c>
      <c r="D3695" s="98"/>
    </row>
    <row r="3696" spans="1:4" ht="12.75">
      <c r="A3696" s="98" t="s">
        <v>4027</v>
      </c>
      <c r="B3696" s="98" t="s">
        <v>5525</v>
      </c>
      <c r="C3696" s="98" t="s">
        <v>5526</v>
      </c>
      <c r="D3696" s="98"/>
    </row>
    <row r="3697" spans="1:4" ht="12.75">
      <c r="A3697" s="98" t="s">
        <v>4027</v>
      </c>
      <c r="B3697" s="98" t="s">
        <v>9343</v>
      </c>
      <c r="C3697" s="98" t="s">
        <v>9344</v>
      </c>
      <c r="D3697" s="98"/>
    </row>
    <row r="3698" spans="1:4" ht="12.75">
      <c r="A3698" s="98" t="s">
        <v>4027</v>
      </c>
      <c r="B3698" s="98" t="s">
        <v>7731</v>
      </c>
      <c r="C3698" s="98" t="s">
        <v>7721</v>
      </c>
      <c r="D3698" s="98"/>
    </row>
    <row r="3699" spans="1:4" ht="12.75">
      <c r="A3699" s="98" t="s">
        <v>4027</v>
      </c>
      <c r="B3699" s="98" t="s">
        <v>7839</v>
      </c>
      <c r="C3699" s="98" t="s">
        <v>200</v>
      </c>
      <c r="D3699" s="98"/>
    </row>
    <row r="3700" spans="1:4" ht="12.75">
      <c r="A3700" s="98" t="s">
        <v>4027</v>
      </c>
      <c r="B3700" s="98" t="s">
        <v>201</v>
      </c>
      <c r="C3700" s="98" t="s">
        <v>202</v>
      </c>
      <c r="D3700" s="98"/>
    </row>
    <row r="3701" spans="1:4" ht="12.75">
      <c r="A3701" s="98" t="s">
        <v>4027</v>
      </c>
      <c r="B3701" s="98" t="s">
        <v>7598</v>
      </c>
      <c r="C3701" s="98" t="s">
        <v>7599</v>
      </c>
      <c r="D3701" s="98"/>
    </row>
    <row r="3702" spans="1:4" ht="12.75">
      <c r="A3702" s="98" t="s">
        <v>4027</v>
      </c>
      <c r="B3702" s="98" t="s">
        <v>7598</v>
      </c>
      <c r="C3702" s="98" t="s">
        <v>7599</v>
      </c>
      <c r="D3702" s="98"/>
    </row>
    <row r="3703" spans="1:4" ht="12.75">
      <c r="A3703" s="98" t="s">
        <v>4027</v>
      </c>
      <c r="B3703" s="98" t="s">
        <v>7600</v>
      </c>
      <c r="C3703" s="98" t="s">
        <v>7601</v>
      </c>
      <c r="D3703" s="98"/>
    </row>
    <row r="3704" spans="1:4" ht="12.75">
      <c r="A3704" s="98" t="s">
        <v>4027</v>
      </c>
      <c r="B3704" s="98" t="s">
        <v>7600</v>
      </c>
      <c r="C3704" s="98" t="s">
        <v>7601</v>
      </c>
      <c r="D3704" s="98"/>
    </row>
    <row r="3705" spans="1:4" ht="12.75">
      <c r="A3705" s="98" t="s">
        <v>4027</v>
      </c>
      <c r="B3705" s="98" t="s">
        <v>9345</v>
      </c>
      <c r="C3705" s="98" t="s">
        <v>9346</v>
      </c>
      <c r="D3705" s="98"/>
    </row>
    <row r="3706" spans="1:4" ht="12.75">
      <c r="A3706" s="98" t="s">
        <v>4027</v>
      </c>
      <c r="B3706" s="98" t="s">
        <v>203</v>
      </c>
      <c r="C3706" s="98" t="s">
        <v>204</v>
      </c>
      <c r="D3706" s="98"/>
    </row>
    <row r="3707" spans="1:4" ht="12.75">
      <c r="A3707" s="98" t="s">
        <v>4027</v>
      </c>
      <c r="B3707" s="98" t="s">
        <v>205</v>
      </c>
      <c r="C3707" s="98" t="s">
        <v>206</v>
      </c>
      <c r="D3707" s="98"/>
    </row>
    <row r="3708" spans="1:4" ht="12.75">
      <c r="A3708" s="98" t="s">
        <v>4027</v>
      </c>
      <c r="B3708" s="98" t="s">
        <v>207</v>
      </c>
      <c r="C3708" s="98" t="s">
        <v>208</v>
      </c>
      <c r="D3708" s="98"/>
    </row>
    <row r="3709" spans="1:4" ht="12.75">
      <c r="A3709" s="98" t="s">
        <v>4027</v>
      </c>
      <c r="B3709" s="98" t="s">
        <v>209</v>
      </c>
      <c r="C3709" s="98" t="s">
        <v>210</v>
      </c>
      <c r="D3709" s="98"/>
    </row>
    <row r="3710" spans="1:4" ht="12.75">
      <c r="A3710" s="98" t="s">
        <v>4027</v>
      </c>
      <c r="B3710" s="98" t="s">
        <v>211</v>
      </c>
      <c r="C3710" s="98" t="s">
        <v>212</v>
      </c>
      <c r="D3710" s="98"/>
    </row>
    <row r="3711" spans="1:4" ht="12.75">
      <c r="A3711" s="98" t="s">
        <v>4027</v>
      </c>
      <c r="B3711" s="98" t="s">
        <v>213</v>
      </c>
      <c r="C3711" s="98" t="s">
        <v>214</v>
      </c>
      <c r="D3711" s="98"/>
    </row>
    <row r="3712" spans="1:4" ht="12.75">
      <c r="A3712" s="98" t="s">
        <v>4027</v>
      </c>
      <c r="B3712" s="98" t="s">
        <v>215</v>
      </c>
      <c r="C3712" s="98" t="s">
        <v>216</v>
      </c>
      <c r="D3712" s="98"/>
    </row>
    <row r="3713" spans="1:4" ht="12.75">
      <c r="A3713" s="98" t="s">
        <v>4027</v>
      </c>
      <c r="B3713" s="98" t="s">
        <v>217</v>
      </c>
      <c r="C3713" s="98" t="s">
        <v>218</v>
      </c>
      <c r="D3713" s="98"/>
    </row>
    <row r="3714" spans="1:4" ht="12.75">
      <c r="A3714" s="98" t="s">
        <v>4027</v>
      </c>
      <c r="B3714" s="98" t="s">
        <v>219</v>
      </c>
      <c r="C3714" s="98" t="s">
        <v>220</v>
      </c>
      <c r="D3714" s="98"/>
    </row>
    <row r="3715" spans="1:4" ht="12.75">
      <c r="A3715" s="98" t="s">
        <v>4027</v>
      </c>
      <c r="B3715" s="98" t="s">
        <v>221</v>
      </c>
      <c r="C3715" s="98" t="s">
        <v>222</v>
      </c>
      <c r="D3715" s="98"/>
    </row>
    <row r="3716" spans="1:4" ht="12.75">
      <c r="A3716" s="98" t="s">
        <v>4027</v>
      </c>
      <c r="B3716" s="98" t="s">
        <v>2677</v>
      </c>
      <c r="C3716" s="98" t="s">
        <v>2678</v>
      </c>
      <c r="D3716" s="98"/>
    </row>
    <row r="3717" spans="1:4" ht="12.75">
      <c r="A3717" s="98" t="s">
        <v>4027</v>
      </c>
      <c r="B3717" s="98" t="s">
        <v>2679</v>
      </c>
      <c r="C3717" s="98" t="s">
        <v>2680</v>
      </c>
      <c r="D3717" s="98"/>
    </row>
    <row r="3718" spans="1:4" ht="12.75">
      <c r="A3718" s="98" t="s">
        <v>4027</v>
      </c>
      <c r="B3718" s="98" t="s">
        <v>2679</v>
      </c>
      <c r="C3718" s="98" t="s">
        <v>2680</v>
      </c>
      <c r="D3718" s="98"/>
    </row>
    <row r="3719" spans="1:4" ht="12.75">
      <c r="A3719" s="98" t="s">
        <v>4027</v>
      </c>
      <c r="B3719" s="98" t="s">
        <v>2681</v>
      </c>
      <c r="C3719" s="98" t="s">
        <v>2682</v>
      </c>
      <c r="D3719" s="98"/>
    </row>
    <row r="3720" spans="1:4" ht="12.75">
      <c r="A3720" s="98" t="s">
        <v>4027</v>
      </c>
      <c r="B3720" s="98" t="s">
        <v>2681</v>
      </c>
      <c r="C3720" s="98" t="s">
        <v>2682</v>
      </c>
      <c r="D3720" s="98"/>
    </row>
    <row r="3721" spans="1:4" ht="12.75">
      <c r="A3721" s="98" t="s">
        <v>4027</v>
      </c>
      <c r="B3721" s="98" t="s">
        <v>2683</v>
      </c>
      <c r="C3721" s="98" t="s">
        <v>2684</v>
      </c>
      <c r="D3721" s="98"/>
    </row>
    <row r="3722" spans="1:4" ht="12.75">
      <c r="A3722" s="98" t="s">
        <v>4027</v>
      </c>
      <c r="B3722" s="98" t="s">
        <v>2683</v>
      </c>
      <c r="C3722" s="98" t="s">
        <v>2684</v>
      </c>
      <c r="D3722" s="98"/>
    </row>
    <row r="3723" spans="1:4" ht="12.75">
      <c r="A3723" s="98" t="s">
        <v>4027</v>
      </c>
      <c r="B3723" s="98" t="s">
        <v>2707</v>
      </c>
      <c r="C3723" s="98" t="s">
        <v>2708</v>
      </c>
      <c r="D3723" s="98"/>
    </row>
    <row r="3724" spans="1:4" ht="12.75">
      <c r="A3724" s="98" t="s">
        <v>4027</v>
      </c>
      <c r="B3724" s="98" t="s">
        <v>2707</v>
      </c>
      <c r="C3724" s="98" t="s">
        <v>2708</v>
      </c>
      <c r="D3724" s="98"/>
    </row>
    <row r="3725" spans="1:4" ht="12.75">
      <c r="A3725" s="98" t="s">
        <v>4027</v>
      </c>
      <c r="B3725" s="98" t="s">
        <v>9347</v>
      </c>
      <c r="C3725" s="98" t="s">
        <v>9348</v>
      </c>
      <c r="D3725" s="98"/>
    </row>
    <row r="3726" spans="1:4" ht="12.75">
      <c r="A3726" s="98" t="s">
        <v>4027</v>
      </c>
      <c r="B3726" s="98" t="s">
        <v>9349</v>
      </c>
      <c r="C3726" s="98" t="s">
        <v>9350</v>
      </c>
      <c r="D3726" s="98"/>
    </row>
    <row r="3727" spans="1:4" ht="12.75">
      <c r="A3727" s="98" t="s">
        <v>4027</v>
      </c>
      <c r="B3727" s="98" t="s">
        <v>9351</v>
      </c>
      <c r="C3727" s="98" t="s">
        <v>9352</v>
      </c>
      <c r="D3727" s="98"/>
    </row>
    <row r="3728" spans="1:4" ht="12.75">
      <c r="A3728" s="98" t="s">
        <v>4027</v>
      </c>
      <c r="B3728" s="98" t="s">
        <v>9353</v>
      </c>
      <c r="C3728" s="98" t="s">
        <v>9354</v>
      </c>
      <c r="D3728" s="98"/>
    </row>
    <row r="3729" spans="1:4" ht="12.75">
      <c r="A3729" s="98" t="s">
        <v>4027</v>
      </c>
      <c r="B3729" s="98" t="s">
        <v>2685</v>
      </c>
      <c r="C3729" s="98" t="s">
        <v>2686</v>
      </c>
      <c r="D3729" s="98"/>
    </row>
    <row r="3730" spans="1:4" ht="12.75">
      <c r="A3730" s="98" t="s">
        <v>4027</v>
      </c>
      <c r="B3730" s="98" t="s">
        <v>8395</v>
      </c>
      <c r="C3730" s="98" t="s">
        <v>8396</v>
      </c>
      <c r="D3730" s="98"/>
    </row>
    <row r="3731" spans="1:4" ht="12.75">
      <c r="A3731" s="98" t="s">
        <v>4027</v>
      </c>
      <c r="B3731" s="98" t="s">
        <v>4091</v>
      </c>
      <c r="C3731" s="98" t="s">
        <v>5949</v>
      </c>
      <c r="D3731" s="98"/>
    </row>
    <row r="3732" spans="1:4" ht="12.75">
      <c r="A3732" s="98" t="s">
        <v>4027</v>
      </c>
      <c r="B3732" s="98" t="s">
        <v>5950</v>
      </c>
      <c r="C3732" s="98" t="s">
        <v>5951</v>
      </c>
      <c r="D3732" s="98"/>
    </row>
    <row r="3733" spans="1:4" ht="12.75">
      <c r="A3733" s="98" t="s">
        <v>4027</v>
      </c>
      <c r="B3733" s="98" t="s">
        <v>5950</v>
      </c>
      <c r="C3733" s="98" t="s">
        <v>5951</v>
      </c>
      <c r="D3733" s="98"/>
    </row>
    <row r="3734" spans="1:4" ht="12.75">
      <c r="A3734" s="98" t="s">
        <v>4027</v>
      </c>
      <c r="B3734" s="98" t="s">
        <v>5952</v>
      </c>
      <c r="C3734" s="98" t="s">
        <v>5953</v>
      </c>
      <c r="D3734" s="98"/>
    </row>
    <row r="3735" spans="1:4" ht="12.75">
      <c r="A3735" s="98" t="s">
        <v>4027</v>
      </c>
      <c r="B3735" s="98" t="s">
        <v>5952</v>
      </c>
      <c r="C3735" s="98" t="s">
        <v>5953</v>
      </c>
      <c r="D3735" s="98"/>
    </row>
    <row r="3736" spans="1:4" ht="12.75">
      <c r="A3736" s="98" t="s">
        <v>4027</v>
      </c>
      <c r="B3736" s="98" t="s">
        <v>774</v>
      </c>
      <c r="C3736" s="98" t="s">
        <v>775</v>
      </c>
      <c r="D3736" s="98"/>
    </row>
    <row r="3737" spans="1:4" ht="12.75">
      <c r="A3737" s="98" t="s">
        <v>4027</v>
      </c>
      <c r="B3737" s="98" t="s">
        <v>774</v>
      </c>
      <c r="C3737" s="98" t="s">
        <v>2069</v>
      </c>
      <c r="D3737" s="98"/>
    </row>
    <row r="3738" spans="1:4" ht="12.75">
      <c r="A3738" s="98" t="s">
        <v>4027</v>
      </c>
      <c r="B3738" s="98" t="s">
        <v>776</v>
      </c>
      <c r="C3738" s="98" t="s">
        <v>777</v>
      </c>
      <c r="D3738" s="98"/>
    </row>
    <row r="3739" spans="1:4" ht="12.75">
      <c r="A3739" s="98" t="s">
        <v>4027</v>
      </c>
      <c r="B3739" s="98" t="s">
        <v>776</v>
      </c>
      <c r="C3739" s="98" t="s">
        <v>2070</v>
      </c>
      <c r="D3739" s="98"/>
    </row>
    <row r="3740" spans="1:4" ht="12.75">
      <c r="A3740" s="98" t="s">
        <v>4027</v>
      </c>
      <c r="B3740" s="98" t="s">
        <v>778</v>
      </c>
      <c r="C3740" s="98" t="s">
        <v>779</v>
      </c>
      <c r="D3740" s="98"/>
    </row>
    <row r="3741" spans="1:4" ht="12.75">
      <c r="A3741" s="98" t="s">
        <v>4027</v>
      </c>
      <c r="B3741" s="98" t="s">
        <v>778</v>
      </c>
      <c r="C3741" s="98" t="s">
        <v>2071</v>
      </c>
      <c r="D3741" s="98"/>
    </row>
    <row r="3742" spans="1:4" ht="12.75">
      <c r="A3742" s="98" t="s">
        <v>4027</v>
      </c>
      <c r="B3742" s="98" t="s">
        <v>1293</v>
      </c>
      <c r="C3742" s="98" t="s">
        <v>1294</v>
      </c>
      <c r="D3742" s="98"/>
    </row>
    <row r="3743" spans="1:4" ht="12.75">
      <c r="A3743" s="98" t="s">
        <v>4027</v>
      </c>
      <c r="B3743" s="98" t="s">
        <v>9355</v>
      </c>
      <c r="C3743" s="98" t="s">
        <v>9356</v>
      </c>
      <c r="D3743" s="98"/>
    </row>
    <row r="3744" spans="1:4" ht="12.75">
      <c r="A3744" s="98" t="s">
        <v>4027</v>
      </c>
      <c r="B3744" s="98" t="s">
        <v>9357</v>
      </c>
      <c r="C3744" s="98" t="s">
        <v>9358</v>
      </c>
      <c r="D3744" s="98"/>
    </row>
    <row r="3745" spans="1:4" ht="12.75">
      <c r="A3745" s="98" t="s">
        <v>4027</v>
      </c>
      <c r="B3745" s="98" t="s">
        <v>5954</v>
      </c>
      <c r="C3745" s="98" t="s">
        <v>5955</v>
      </c>
      <c r="D3745" s="98"/>
    </row>
    <row r="3746" spans="1:4" ht="12.75">
      <c r="A3746" s="98" t="s">
        <v>4027</v>
      </c>
      <c r="B3746" s="98" t="s">
        <v>5956</v>
      </c>
      <c r="C3746" s="98" t="s">
        <v>5957</v>
      </c>
      <c r="D3746" s="98"/>
    </row>
    <row r="3747" spans="1:4" ht="12.75">
      <c r="A3747" s="98" t="s">
        <v>4027</v>
      </c>
      <c r="B3747" s="98" t="s">
        <v>5958</v>
      </c>
      <c r="C3747" s="98" t="s">
        <v>5959</v>
      </c>
      <c r="D3747" s="98"/>
    </row>
    <row r="3748" spans="1:4" ht="12.75">
      <c r="A3748" s="98" t="s">
        <v>4027</v>
      </c>
      <c r="B3748" s="98" t="s">
        <v>5960</v>
      </c>
      <c r="C3748" s="98" t="s">
        <v>5961</v>
      </c>
      <c r="D3748" s="98"/>
    </row>
    <row r="3749" spans="1:4" ht="12.75">
      <c r="A3749" s="98" t="s">
        <v>4027</v>
      </c>
      <c r="B3749" s="98" t="s">
        <v>5962</v>
      </c>
      <c r="C3749" s="98" t="s">
        <v>5963</v>
      </c>
      <c r="D3749" s="98"/>
    </row>
    <row r="3750" spans="1:4" ht="12.75">
      <c r="A3750" s="98" t="s">
        <v>4027</v>
      </c>
      <c r="B3750" s="98" t="s">
        <v>5964</v>
      </c>
      <c r="C3750" s="98" t="s">
        <v>5965</v>
      </c>
      <c r="D3750" s="98"/>
    </row>
    <row r="3751" spans="1:4" ht="12.75">
      <c r="A3751" s="98" t="s">
        <v>4027</v>
      </c>
      <c r="B3751" s="98" t="s">
        <v>5966</v>
      </c>
      <c r="C3751" s="98" t="s">
        <v>5967</v>
      </c>
      <c r="D3751" s="98"/>
    </row>
    <row r="3752" spans="1:4" ht="12.75">
      <c r="A3752" s="98" t="s">
        <v>4027</v>
      </c>
      <c r="B3752" s="98" t="s">
        <v>5966</v>
      </c>
      <c r="C3752" s="98" t="s">
        <v>5967</v>
      </c>
      <c r="D3752" s="98"/>
    </row>
    <row r="3753" spans="1:4" ht="12.75">
      <c r="A3753" s="98" t="s">
        <v>4027</v>
      </c>
      <c r="B3753" s="98" t="s">
        <v>780</v>
      </c>
      <c r="C3753" s="98" t="s">
        <v>2072</v>
      </c>
      <c r="D3753" s="98"/>
    </row>
    <row r="3754" spans="1:4" ht="12.75">
      <c r="A3754" s="98" t="s">
        <v>4027</v>
      </c>
      <c r="B3754" s="98" t="s">
        <v>780</v>
      </c>
      <c r="C3754" s="98" t="s">
        <v>7307</v>
      </c>
      <c r="D3754" s="98"/>
    </row>
    <row r="3755" spans="1:4" ht="12.75">
      <c r="A3755" s="98" t="s">
        <v>4027</v>
      </c>
      <c r="B3755" s="98" t="s">
        <v>8005</v>
      </c>
      <c r="C3755" s="98" t="s">
        <v>8006</v>
      </c>
      <c r="D3755" s="98"/>
    </row>
    <row r="3756" spans="1:4" ht="12.75">
      <c r="A3756" s="98" t="s">
        <v>4027</v>
      </c>
      <c r="B3756" s="98" t="s">
        <v>7688</v>
      </c>
      <c r="C3756" s="98" t="s">
        <v>9359</v>
      </c>
      <c r="D3756" s="98"/>
    </row>
    <row r="3757" spans="1:4" ht="12.75">
      <c r="A3757" s="98" t="s">
        <v>4027</v>
      </c>
      <c r="B3757" s="98" t="s">
        <v>5968</v>
      </c>
      <c r="C3757" s="98" t="s">
        <v>5969</v>
      </c>
      <c r="D3757" s="98"/>
    </row>
    <row r="3758" spans="1:4" ht="12.75">
      <c r="A3758" s="98" t="s">
        <v>4027</v>
      </c>
      <c r="B3758" s="98" t="s">
        <v>5189</v>
      </c>
      <c r="C3758" s="98" t="s">
        <v>4297</v>
      </c>
      <c r="D3758" s="98"/>
    </row>
    <row r="3759" spans="1:4" ht="12.75">
      <c r="A3759" s="98" t="s">
        <v>4027</v>
      </c>
      <c r="B3759" s="98" t="s">
        <v>5970</v>
      </c>
      <c r="C3759" s="98" t="s">
        <v>5971</v>
      </c>
      <c r="D3759" s="98"/>
    </row>
    <row r="3760" spans="1:4" ht="12.75">
      <c r="A3760" s="98" t="s">
        <v>4027</v>
      </c>
      <c r="B3760" s="98" t="s">
        <v>5970</v>
      </c>
      <c r="C3760" s="98" t="s">
        <v>8007</v>
      </c>
      <c r="D3760" s="98"/>
    </row>
    <row r="3761" spans="1:4" ht="12.75">
      <c r="A3761" s="98" t="s">
        <v>4027</v>
      </c>
      <c r="B3761" s="98" t="s">
        <v>5203</v>
      </c>
      <c r="C3761" s="98" t="s">
        <v>8008</v>
      </c>
      <c r="D3761" s="98"/>
    </row>
    <row r="3762" spans="1:4" ht="12.75">
      <c r="A3762" s="98" t="s">
        <v>4027</v>
      </c>
      <c r="B3762" s="98" t="s">
        <v>2631</v>
      </c>
      <c r="C3762" s="98" t="s">
        <v>2632</v>
      </c>
      <c r="D3762" s="98"/>
    </row>
    <row r="3763" spans="1:4" ht="12.75">
      <c r="A3763" s="98" t="s">
        <v>4027</v>
      </c>
      <c r="B3763" s="98" t="s">
        <v>9360</v>
      </c>
      <c r="C3763" s="98" t="s">
        <v>9361</v>
      </c>
      <c r="D3763" s="98"/>
    </row>
    <row r="3764" spans="1:4" ht="12.75">
      <c r="A3764" s="98" t="s">
        <v>4027</v>
      </c>
      <c r="B3764" s="98" t="s">
        <v>5215</v>
      </c>
      <c r="C3764" s="98" t="s">
        <v>3726</v>
      </c>
      <c r="D3764" s="98"/>
    </row>
    <row r="3765" spans="1:4" ht="12.75">
      <c r="A3765" s="98" t="s">
        <v>4027</v>
      </c>
      <c r="B3765" s="98" t="s">
        <v>5190</v>
      </c>
      <c r="C3765" s="98" t="s">
        <v>3728</v>
      </c>
      <c r="D3765" s="98"/>
    </row>
    <row r="3766" spans="1:4" ht="12.75">
      <c r="A3766" s="98" t="s">
        <v>4027</v>
      </c>
      <c r="B3766" s="98" t="s">
        <v>5972</v>
      </c>
      <c r="C3766" s="98" t="s">
        <v>5973</v>
      </c>
      <c r="D3766" s="98"/>
    </row>
    <row r="3767" spans="1:4" ht="12.75">
      <c r="A3767" s="98" t="s">
        <v>4027</v>
      </c>
      <c r="B3767" s="98" t="s">
        <v>5974</v>
      </c>
      <c r="C3767" s="98" t="s">
        <v>5975</v>
      </c>
      <c r="D3767" s="98"/>
    </row>
    <row r="3768" spans="1:4" ht="12.75">
      <c r="A3768" s="98" t="s">
        <v>4027</v>
      </c>
      <c r="B3768" s="98" t="s">
        <v>5976</v>
      </c>
      <c r="C3768" s="98" t="s">
        <v>5977</v>
      </c>
      <c r="D3768" s="98"/>
    </row>
    <row r="3769" spans="1:4" ht="12.75">
      <c r="A3769" s="98" t="s">
        <v>4027</v>
      </c>
      <c r="B3769" s="98" t="s">
        <v>5976</v>
      </c>
      <c r="C3769" s="98" t="s">
        <v>5977</v>
      </c>
      <c r="D3769" s="98"/>
    </row>
    <row r="3770" spans="1:4" ht="12.75">
      <c r="A3770" s="98" t="s">
        <v>4027</v>
      </c>
      <c r="B3770" s="98" t="s">
        <v>5976</v>
      </c>
      <c r="C3770" s="98" t="s">
        <v>5977</v>
      </c>
      <c r="D3770" s="98"/>
    </row>
    <row r="3771" spans="1:4" ht="12.75">
      <c r="A3771" s="98" t="s">
        <v>4027</v>
      </c>
      <c r="B3771" s="98" t="s">
        <v>5978</v>
      </c>
      <c r="C3771" s="98" t="s">
        <v>5979</v>
      </c>
      <c r="D3771" s="98"/>
    </row>
    <row r="3772" spans="1:4" ht="12.75">
      <c r="A3772" s="98" t="s">
        <v>4027</v>
      </c>
      <c r="B3772" s="98" t="s">
        <v>5978</v>
      </c>
      <c r="C3772" s="98" t="s">
        <v>5979</v>
      </c>
      <c r="D3772" s="98"/>
    </row>
    <row r="3773" spans="1:4" ht="12.75">
      <c r="A3773" s="98" t="s">
        <v>4027</v>
      </c>
      <c r="B3773" s="98" t="s">
        <v>5978</v>
      </c>
      <c r="C3773" s="98" t="s">
        <v>5979</v>
      </c>
      <c r="D3773" s="98"/>
    </row>
    <row r="3774" spans="1:4" ht="12.75">
      <c r="A3774" s="98" t="s">
        <v>4027</v>
      </c>
      <c r="B3774" s="98" t="s">
        <v>4548</v>
      </c>
      <c r="C3774" s="98" t="s">
        <v>4549</v>
      </c>
      <c r="D3774" s="98"/>
    </row>
    <row r="3775" spans="1:4" ht="12.75">
      <c r="A3775" s="98" t="s">
        <v>4027</v>
      </c>
      <c r="B3775" s="98" t="s">
        <v>4550</v>
      </c>
      <c r="C3775" s="98" t="s">
        <v>4920</v>
      </c>
      <c r="D3775" s="98"/>
    </row>
    <row r="3776" spans="1:4" ht="12.75">
      <c r="A3776" s="98" t="s">
        <v>4027</v>
      </c>
      <c r="B3776" s="98" t="s">
        <v>4921</v>
      </c>
      <c r="C3776" s="98" t="s">
        <v>4922</v>
      </c>
      <c r="D3776" s="98"/>
    </row>
    <row r="3777" spans="1:4" ht="12.75">
      <c r="A3777" s="98" t="s">
        <v>4027</v>
      </c>
      <c r="B3777" s="98" t="s">
        <v>7000</v>
      </c>
      <c r="C3777" s="98" t="s">
        <v>7001</v>
      </c>
      <c r="D3777" s="98"/>
    </row>
    <row r="3778" spans="1:4" ht="12.75">
      <c r="A3778" s="98" t="s">
        <v>4027</v>
      </c>
      <c r="B3778" s="98" t="s">
        <v>7002</v>
      </c>
      <c r="C3778" s="98" t="s">
        <v>7003</v>
      </c>
      <c r="D3778" s="98"/>
    </row>
    <row r="3779" spans="1:4" ht="12.75">
      <c r="A3779" s="98" t="s">
        <v>4027</v>
      </c>
      <c r="B3779" s="98" t="s">
        <v>7004</v>
      </c>
      <c r="C3779" s="98" t="s">
        <v>7005</v>
      </c>
      <c r="D3779" s="98"/>
    </row>
    <row r="3780" spans="1:4" ht="12.75">
      <c r="A3780" s="98" t="s">
        <v>4027</v>
      </c>
      <c r="B3780" s="98" t="s">
        <v>7308</v>
      </c>
      <c r="C3780" s="98" t="s">
        <v>7309</v>
      </c>
      <c r="D3780" s="98"/>
    </row>
    <row r="3781" spans="1:4" ht="12.75">
      <c r="A3781" s="98" t="s">
        <v>4027</v>
      </c>
      <c r="B3781" s="98" t="s">
        <v>5980</v>
      </c>
      <c r="C3781" s="98" t="s">
        <v>5981</v>
      </c>
      <c r="D3781" s="98"/>
    </row>
    <row r="3782" spans="1:4" ht="12.75">
      <c r="A3782" s="98" t="s">
        <v>4027</v>
      </c>
      <c r="B3782" s="98" t="s">
        <v>5982</v>
      </c>
      <c r="C3782" s="98" t="s">
        <v>5983</v>
      </c>
      <c r="D3782" s="98"/>
    </row>
    <row r="3783" spans="1:4" ht="12.75">
      <c r="A3783" s="98" t="s">
        <v>4027</v>
      </c>
      <c r="B3783" s="98" t="s">
        <v>5984</v>
      </c>
      <c r="C3783" s="98" t="s">
        <v>5985</v>
      </c>
      <c r="D3783" s="98"/>
    </row>
    <row r="3784" spans="1:4" ht="12.75">
      <c r="A3784" s="98" t="s">
        <v>4027</v>
      </c>
      <c r="B3784" s="98" t="s">
        <v>5986</v>
      </c>
      <c r="C3784" s="98" t="s">
        <v>5987</v>
      </c>
      <c r="D3784" s="98"/>
    </row>
    <row r="3785" spans="1:4" ht="12.75">
      <c r="A3785" s="98" t="s">
        <v>4027</v>
      </c>
      <c r="B3785" s="98" t="s">
        <v>5988</v>
      </c>
      <c r="C3785" s="98" t="s">
        <v>6392</v>
      </c>
      <c r="D3785" s="98"/>
    </row>
    <row r="3786" spans="1:4" ht="12.75">
      <c r="A3786" s="98" t="s">
        <v>4027</v>
      </c>
      <c r="B3786" s="98" t="s">
        <v>6393</v>
      </c>
      <c r="C3786" s="98" t="s">
        <v>6394</v>
      </c>
      <c r="D3786" s="98"/>
    </row>
    <row r="3787" spans="1:4" ht="12.75">
      <c r="A3787" s="98" t="s">
        <v>4027</v>
      </c>
      <c r="B3787" s="98" t="s">
        <v>6395</v>
      </c>
      <c r="C3787" s="98" t="s">
        <v>6396</v>
      </c>
      <c r="D3787" s="98"/>
    </row>
    <row r="3788" spans="1:4" ht="12.75">
      <c r="A3788" s="98" t="s">
        <v>4027</v>
      </c>
      <c r="B3788" s="98" t="s">
        <v>6397</v>
      </c>
      <c r="C3788" s="98" t="s">
        <v>6398</v>
      </c>
      <c r="D3788" s="98"/>
    </row>
    <row r="3789" spans="1:4" ht="12.75">
      <c r="A3789" s="98" t="s">
        <v>4027</v>
      </c>
      <c r="B3789" s="98" t="s">
        <v>6399</v>
      </c>
      <c r="C3789" s="98" t="s">
        <v>6400</v>
      </c>
      <c r="D3789" s="98"/>
    </row>
    <row r="3790" spans="1:4" ht="12.75">
      <c r="A3790" s="98" t="s">
        <v>4027</v>
      </c>
      <c r="B3790" s="98" t="s">
        <v>6401</v>
      </c>
      <c r="C3790" s="98" t="s">
        <v>6402</v>
      </c>
      <c r="D3790" s="98"/>
    </row>
    <row r="3791" spans="1:4" ht="12.75">
      <c r="A3791" s="98" t="s">
        <v>4027</v>
      </c>
      <c r="B3791" s="98" t="s">
        <v>6403</v>
      </c>
      <c r="C3791" s="98" t="s">
        <v>6404</v>
      </c>
      <c r="D3791" s="98"/>
    </row>
    <row r="3792" spans="1:4" ht="12.75">
      <c r="A3792" s="98" t="s">
        <v>4027</v>
      </c>
      <c r="B3792" s="98" t="s">
        <v>7310</v>
      </c>
      <c r="C3792" s="98" t="s">
        <v>7311</v>
      </c>
      <c r="D3792" s="98"/>
    </row>
    <row r="3793" spans="1:4" ht="12.75">
      <c r="A3793" s="98" t="s">
        <v>4027</v>
      </c>
      <c r="B3793" s="98" t="s">
        <v>8600</v>
      </c>
      <c r="C3793" s="98" t="s">
        <v>8601</v>
      </c>
      <c r="D3793" s="98"/>
    </row>
    <row r="3794" spans="1:4" ht="12.75">
      <c r="A3794" s="98" t="s">
        <v>4027</v>
      </c>
      <c r="B3794" s="98" t="s">
        <v>5204</v>
      </c>
      <c r="C3794" s="98" t="s">
        <v>5205</v>
      </c>
      <c r="D3794" s="98"/>
    </row>
    <row r="3795" spans="1:4" ht="12.75">
      <c r="A3795" s="98" t="s">
        <v>4027</v>
      </c>
      <c r="B3795" s="98" t="s">
        <v>7312</v>
      </c>
      <c r="C3795" s="98" t="s">
        <v>7313</v>
      </c>
      <c r="D3795" s="98"/>
    </row>
    <row r="3796" spans="1:4" ht="12.75">
      <c r="A3796" s="98" t="s">
        <v>4027</v>
      </c>
      <c r="B3796" s="98" t="s">
        <v>9362</v>
      </c>
      <c r="C3796" s="98" t="s">
        <v>2890</v>
      </c>
      <c r="D3796" s="98"/>
    </row>
    <row r="3797" spans="1:4" ht="12.75">
      <c r="A3797" s="98" t="s">
        <v>4027</v>
      </c>
      <c r="B3797" s="98" t="s">
        <v>577</v>
      </c>
      <c r="C3797" s="98" t="s">
        <v>578</v>
      </c>
      <c r="D3797" s="98"/>
    </row>
    <row r="3798" spans="1:4" ht="12.75">
      <c r="A3798" s="98" t="s">
        <v>4027</v>
      </c>
      <c r="B3798" s="98" t="s">
        <v>579</v>
      </c>
      <c r="C3798" s="98" t="s">
        <v>4005</v>
      </c>
      <c r="D3798" s="98"/>
    </row>
    <row r="3799" spans="1:4" ht="12.75">
      <c r="A3799" s="98" t="s">
        <v>4027</v>
      </c>
      <c r="B3799" s="98" t="s">
        <v>7370</v>
      </c>
      <c r="C3799" s="98" t="s">
        <v>7371</v>
      </c>
      <c r="D3799" s="98"/>
    </row>
    <row r="3800" spans="1:4" ht="12.75">
      <c r="A3800" s="98" t="s">
        <v>4027</v>
      </c>
      <c r="B3800" s="98" t="s">
        <v>9363</v>
      </c>
      <c r="C3800" s="98" t="s">
        <v>9364</v>
      </c>
      <c r="D3800" s="98"/>
    </row>
    <row r="3801" spans="1:4" ht="12.75">
      <c r="A3801" s="98" t="s">
        <v>4027</v>
      </c>
      <c r="B3801" s="98" t="s">
        <v>9365</v>
      </c>
      <c r="C3801" s="98" t="s">
        <v>9366</v>
      </c>
      <c r="D3801" s="98"/>
    </row>
    <row r="3802" spans="1:4" ht="12.75">
      <c r="A3802" s="98" t="s">
        <v>4027</v>
      </c>
      <c r="B3802" s="98" t="s">
        <v>580</v>
      </c>
      <c r="C3802" s="98" t="s">
        <v>5220</v>
      </c>
      <c r="D3802" s="98"/>
    </row>
    <row r="3803" spans="1:4" ht="12.75">
      <c r="A3803" s="98" t="s">
        <v>4027</v>
      </c>
      <c r="B3803" s="98" t="s">
        <v>581</v>
      </c>
      <c r="C3803" s="98" t="s">
        <v>582</v>
      </c>
      <c r="D3803" s="98"/>
    </row>
    <row r="3804" spans="1:4" ht="12.75">
      <c r="A3804" s="98" t="s">
        <v>4027</v>
      </c>
      <c r="B3804" s="98" t="s">
        <v>9367</v>
      </c>
      <c r="C3804" s="98" t="s">
        <v>9368</v>
      </c>
      <c r="D3804" s="98"/>
    </row>
    <row r="3805" spans="1:4" ht="12.75">
      <c r="A3805" s="98" t="s">
        <v>4027</v>
      </c>
      <c r="B3805" s="98" t="s">
        <v>9369</v>
      </c>
      <c r="C3805" s="98" t="s">
        <v>9370</v>
      </c>
      <c r="D3805" s="98"/>
    </row>
    <row r="3806" spans="1:4" ht="12.75">
      <c r="A3806" s="98" t="s">
        <v>4027</v>
      </c>
      <c r="B3806" s="98" t="s">
        <v>9371</v>
      </c>
      <c r="C3806" s="98" t="s">
        <v>9372</v>
      </c>
      <c r="D3806" s="98"/>
    </row>
    <row r="3807" spans="1:4" ht="12.75">
      <c r="A3807" s="98" t="s">
        <v>4027</v>
      </c>
      <c r="B3807" s="98" t="s">
        <v>6405</v>
      </c>
      <c r="C3807" s="98" t="s">
        <v>6406</v>
      </c>
      <c r="D3807" s="98"/>
    </row>
    <row r="3808" spans="1:4" ht="12.75">
      <c r="A3808" s="98" t="s">
        <v>4027</v>
      </c>
      <c r="B3808" s="98" t="s">
        <v>6407</v>
      </c>
      <c r="C3808" s="98" t="s">
        <v>6408</v>
      </c>
      <c r="D3808" s="98"/>
    </row>
    <row r="3809" spans="1:4" ht="12.75">
      <c r="A3809" s="98" t="s">
        <v>4027</v>
      </c>
      <c r="B3809" s="98" t="s">
        <v>6407</v>
      </c>
      <c r="C3809" s="98" t="s">
        <v>6408</v>
      </c>
      <c r="D3809" s="98"/>
    </row>
    <row r="3810" spans="1:4" ht="12.75">
      <c r="A3810" s="98" t="s">
        <v>4027</v>
      </c>
      <c r="B3810" s="98" t="s">
        <v>6409</v>
      </c>
      <c r="C3810" s="98" t="s">
        <v>6410</v>
      </c>
      <c r="D3810" s="98"/>
    </row>
    <row r="3811" spans="1:4" ht="12.75">
      <c r="A3811" s="98" t="s">
        <v>4027</v>
      </c>
      <c r="B3811" s="98" t="s">
        <v>6409</v>
      </c>
      <c r="C3811" s="98" t="s">
        <v>6410</v>
      </c>
      <c r="D3811" s="98"/>
    </row>
    <row r="3812" spans="1:4" ht="12.75">
      <c r="A3812" s="98" t="s">
        <v>4027</v>
      </c>
      <c r="B3812" s="98" t="s">
        <v>6411</v>
      </c>
      <c r="C3812" s="98" t="s">
        <v>6412</v>
      </c>
      <c r="D3812" s="98"/>
    </row>
    <row r="3813" spans="1:4" ht="12.75">
      <c r="A3813" s="98" t="s">
        <v>4027</v>
      </c>
      <c r="B3813" s="98" t="s">
        <v>6411</v>
      </c>
      <c r="C3813" s="98" t="s">
        <v>6412</v>
      </c>
      <c r="D3813" s="98"/>
    </row>
    <row r="3814" spans="1:4" ht="12.75">
      <c r="A3814" s="98" t="s">
        <v>4027</v>
      </c>
      <c r="B3814" s="98" t="s">
        <v>6413</v>
      </c>
      <c r="C3814" s="98" t="s">
        <v>6414</v>
      </c>
      <c r="D3814" s="98"/>
    </row>
    <row r="3815" spans="1:4" ht="12.75">
      <c r="A3815" s="98" t="s">
        <v>4027</v>
      </c>
      <c r="B3815" s="98" t="s">
        <v>6415</v>
      </c>
      <c r="C3815" s="98" t="s">
        <v>6416</v>
      </c>
      <c r="D3815" s="98"/>
    </row>
    <row r="3816" spans="1:4" ht="12.75">
      <c r="A3816" s="98" t="s">
        <v>4027</v>
      </c>
      <c r="B3816" s="98" t="s">
        <v>6417</v>
      </c>
      <c r="C3816" s="98" t="s">
        <v>4747</v>
      </c>
      <c r="D3816" s="98"/>
    </row>
    <row r="3817" spans="1:4" ht="12.75">
      <c r="A3817" s="98" t="s">
        <v>4027</v>
      </c>
      <c r="B3817" s="98" t="s">
        <v>6417</v>
      </c>
      <c r="C3817" s="98" t="s">
        <v>5179</v>
      </c>
      <c r="D3817" s="98"/>
    </row>
    <row r="3818" spans="1:4" ht="12.75">
      <c r="A3818" s="98" t="s">
        <v>4027</v>
      </c>
      <c r="B3818" s="98" t="s">
        <v>6418</v>
      </c>
      <c r="C3818" s="98" t="s">
        <v>6419</v>
      </c>
      <c r="D3818" s="98"/>
    </row>
    <row r="3819" spans="1:4" ht="12.75">
      <c r="A3819" s="98" t="s">
        <v>4027</v>
      </c>
      <c r="B3819" s="98" t="s">
        <v>6418</v>
      </c>
      <c r="C3819" s="98" t="s">
        <v>6419</v>
      </c>
      <c r="D3819" s="98"/>
    </row>
    <row r="3820" spans="1:4" ht="12.75">
      <c r="A3820" s="98" t="s">
        <v>4027</v>
      </c>
      <c r="B3820" s="98" t="s">
        <v>6418</v>
      </c>
      <c r="C3820" s="98" t="s">
        <v>6419</v>
      </c>
      <c r="D3820" s="98"/>
    </row>
    <row r="3821" spans="1:4" ht="12.75">
      <c r="A3821" s="98" t="s">
        <v>4027</v>
      </c>
      <c r="B3821" s="98" t="s">
        <v>6420</v>
      </c>
      <c r="C3821" s="98" t="s">
        <v>6421</v>
      </c>
      <c r="D3821" s="98"/>
    </row>
    <row r="3822" spans="1:4" ht="12.75">
      <c r="A3822" s="98" t="s">
        <v>4027</v>
      </c>
      <c r="B3822" s="98" t="s">
        <v>6422</v>
      </c>
      <c r="C3822" s="98" t="s">
        <v>4748</v>
      </c>
      <c r="D3822" s="98"/>
    </row>
    <row r="3823" spans="1:4" ht="12.75">
      <c r="A3823" s="98" t="s">
        <v>4027</v>
      </c>
      <c r="B3823" s="98" t="s">
        <v>6422</v>
      </c>
      <c r="C3823" s="98" t="s">
        <v>5180</v>
      </c>
      <c r="D3823" s="98"/>
    </row>
    <row r="3824" spans="1:4" ht="12.75">
      <c r="A3824" s="98" t="s">
        <v>4027</v>
      </c>
      <c r="B3824" s="98" t="s">
        <v>6423</v>
      </c>
      <c r="C3824" s="98" t="s">
        <v>4749</v>
      </c>
      <c r="D3824" s="98"/>
    </row>
    <row r="3825" spans="1:4" ht="12.75">
      <c r="A3825" s="98" t="s">
        <v>4027</v>
      </c>
      <c r="B3825" s="98" t="s">
        <v>6423</v>
      </c>
      <c r="C3825" s="98" t="s">
        <v>5183</v>
      </c>
      <c r="D3825" s="98"/>
    </row>
    <row r="3826" spans="1:4" ht="12.75">
      <c r="A3826" s="98" t="s">
        <v>4027</v>
      </c>
      <c r="B3826" s="98" t="s">
        <v>6424</v>
      </c>
      <c r="C3826" s="98" t="s">
        <v>4750</v>
      </c>
      <c r="D3826" s="98"/>
    </row>
    <row r="3827" spans="1:4" ht="12.75">
      <c r="A3827" s="98" t="s">
        <v>4027</v>
      </c>
      <c r="B3827" s="98" t="s">
        <v>6424</v>
      </c>
      <c r="C3827" s="98" t="s">
        <v>5184</v>
      </c>
      <c r="D3827" s="98"/>
    </row>
    <row r="3828" spans="1:4" ht="12.75">
      <c r="A3828" s="98" t="s">
        <v>4027</v>
      </c>
      <c r="B3828" s="98" t="s">
        <v>6425</v>
      </c>
      <c r="C3828" s="98" t="s">
        <v>6426</v>
      </c>
      <c r="D3828" s="98"/>
    </row>
    <row r="3829" spans="1:4" ht="12.75">
      <c r="A3829" s="98" t="s">
        <v>4027</v>
      </c>
      <c r="B3829" s="98" t="s">
        <v>6425</v>
      </c>
      <c r="C3829" s="98" t="s">
        <v>6426</v>
      </c>
      <c r="D3829" s="98"/>
    </row>
    <row r="3830" spans="1:4" ht="12.75">
      <c r="A3830" s="98" t="s">
        <v>4027</v>
      </c>
      <c r="B3830" s="98" t="s">
        <v>6427</v>
      </c>
      <c r="C3830" s="98" t="s">
        <v>6428</v>
      </c>
      <c r="D3830" s="98"/>
    </row>
    <row r="3831" spans="1:4" ht="12.75">
      <c r="A3831" s="98" t="s">
        <v>4027</v>
      </c>
      <c r="B3831" s="98" t="s">
        <v>6427</v>
      </c>
      <c r="C3831" s="98" t="s">
        <v>6428</v>
      </c>
      <c r="D3831" s="98"/>
    </row>
    <row r="3832" spans="1:4" ht="12.75">
      <c r="A3832" s="98" t="s">
        <v>4027</v>
      </c>
      <c r="B3832" s="98" t="s">
        <v>6429</v>
      </c>
      <c r="C3832" s="98" t="s">
        <v>6430</v>
      </c>
      <c r="D3832" s="98"/>
    </row>
    <row r="3833" spans="1:4" ht="12.75">
      <c r="A3833" s="98" t="s">
        <v>4027</v>
      </c>
      <c r="B3833" s="98" t="s">
        <v>6431</v>
      </c>
      <c r="C3833" s="98" t="s">
        <v>6432</v>
      </c>
      <c r="D3833" s="98"/>
    </row>
    <row r="3834" spans="1:4" ht="12.75">
      <c r="A3834" s="98" t="s">
        <v>4027</v>
      </c>
      <c r="B3834" s="98" t="s">
        <v>6433</v>
      </c>
      <c r="C3834" s="98" t="s">
        <v>4751</v>
      </c>
      <c r="D3834" s="98"/>
    </row>
    <row r="3835" spans="1:4" ht="12.75">
      <c r="A3835" s="98" t="s">
        <v>4027</v>
      </c>
      <c r="B3835" s="98" t="s">
        <v>6433</v>
      </c>
      <c r="C3835" s="98" t="s">
        <v>5185</v>
      </c>
      <c r="D3835" s="98"/>
    </row>
    <row r="3836" spans="1:4" ht="12.75">
      <c r="A3836" s="98" t="s">
        <v>4027</v>
      </c>
      <c r="B3836" s="98" t="s">
        <v>6434</v>
      </c>
      <c r="C3836" s="98" t="s">
        <v>6435</v>
      </c>
      <c r="D3836" s="98"/>
    </row>
    <row r="3837" spans="1:4" ht="12.75">
      <c r="A3837" s="98" t="s">
        <v>4027</v>
      </c>
      <c r="B3837" s="98" t="s">
        <v>6434</v>
      </c>
      <c r="C3837" s="98" t="s">
        <v>6435</v>
      </c>
      <c r="D3837" s="98"/>
    </row>
    <row r="3838" spans="1:4" ht="12.75">
      <c r="A3838" s="98" t="s">
        <v>4027</v>
      </c>
      <c r="B3838" s="98" t="s">
        <v>6436</v>
      </c>
      <c r="C3838" s="98" t="s">
        <v>6437</v>
      </c>
      <c r="D3838" s="98"/>
    </row>
    <row r="3839" spans="1:4" ht="12.75">
      <c r="A3839" s="98" t="s">
        <v>4027</v>
      </c>
      <c r="B3839" s="98" t="s">
        <v>6436</v>
      </c>
      <c r="C3839" s="98" t="s">
        <v>6437</v>
      </c>
      <c r="D3839" s="98"/>
    </row>
    <row r="3840" spans="1:4" ht="12.75">
      <c r="A3840" s="98" t="s">
        <v>4027</v>
      </c>
      <c r="B3840" s="98" t="s">
        <v>6438</v>
      </c>
      <c r="C3840" s="98" t="s">
        <v>6439</v>
      </c>
      <c r="D3840" s="98"/>
    </row>
    <row r="3841" spans="1:4" ht="12.75">
      <c r="A3841" s="98" t="s">
        <v>4027</v>
      </c>
      <c r="B3841" s="98" t="s">
        <v>6438</v>
      </c>
      <c r="C3841" s="98" t="s">
        <v>6439</v>
      </c>
      <c r="D3841" s="98"/>
    </row>
    <row r="3842" spans="1:4" ht="12.75">
      <c r="A3842" s="98" t="s">
        <v>4027</v>
      </c>
      <c r="B3842" s="98" t="s">
        <v>6440</v>
      </c>
      <c r="C3842" s="98" t="s">
        <v>6441</v>
      </c>
      <c r="D3842" s="98"/>
    </row>
    <row r="3843" spans="1:4" ht="12.75">
      <c r="A3843" s="98" t="s">
        <v>4027</v>
      </c>
      <c r="B3843" s="98" t="s">
        <v>6440</v>
      </c>
      <c r="C3843" s="98" t="s">
        <v>6441</v>
      </c>
      <c r="D3843" s="98"/>
    </row>
    <row r="3844" spans="1:4" ht="12.75">
      <c r="A3844" s="98" t="s">
        <v>4027</v>
      </c>
      <c r="B3844" s="98" t="s">
        <v>6442</v>
      </c>
      <c r="C3844" s="98" t="s">
        <v>6443</v>
      </c>
      <c r="D3844" s="98"/>
    </row>
    <row r="3845" spans="1:4" ht="12.75">
      <c r="A3845" s="98" t="s">
        <v>4027</v>
      </c>
      <c r="B3845" s="98" t="s">
        <v>6442</v>
      </c>
      <c r="C3845" s="98" t="s">
        <v>6443</v>
      </c>
      <c r="D3845" s="98"/>
    </row>
    <row r="3846" spans="1:4" ht="12.75">
      <c r="A3846" s="98" t="s">
        <v>4027</v>
      </c>
      <c r="B3846" s="98" t="s">
        <v>6444</v>
      </c>
      <c r="C3846" s="98" t="s">
        <v>6445</v>
      </c>
      <c r="D3846" s="98"/>
    </row>
    <row r="3847" spans="1:4" ht="12.75">
      <c r="A3847" s="98" t="s">
        <v>4027</v>
      </c>
      <c r="B3847" s="98" t="s">
        <v>6444</v>
      </c>
      <c r="C3847" s="98" t="s">
        <v>6445</v>
      </c>
      <c r="D3847" s="98"/>
    </row>
    <row r="3848" spans="1:4" ht="12.75">
      <c r="A3848" s="98" t="s">
        <v>4027</v>
      </c>
      <c r="B3848" s="98" t="s">
        <v>7314</v>
      </c>
      <c r="C3848" s="98" t="s">
        <v>7315</v>
      </c>
      <c r="D3848" s="98"/>
    </row>
    <row r="3849" spans="1:4" ht="12.75">
      <c r="A3849" s="98" t="s">
        <v>4027</v>
      </c>
      <c r="B3849" s="98" t="s">
        <v>7314</v>
      </c>
      <c r="C3849" s="98" t="s">
        <v>7315</v>
      </c>
      <c r="D3849" s="98"/>
    </row>
    <row r="3850" spans="1:4" ht="12.75">
      <c r="A3850" s="98" t="s">
        <v>4027</v>
      </c>
      <c r="B3850" s="98" t="s">
        <v>6034</v>
      </c>
      <c r="C3850" s="98" t="s">
        <v>6035</v>
      </c>
      <c r="D3850" s="98"/>
    </row>
    <row r="3851" spans="1:4" ht="12.75">
      <c r="A3851" s="98" t="s">
        <v>4027</v>
      </c>
      <c r="B3851" s="98" t="s">
        <v>6034</v>
      </c>
      <c r="C3851" s="98" t="s">
        <v>6035</v>
      </c>
      <c r="D3851" s="98"/>
    </row>
    <row r="3852" spans="1:4" ht="12.75">
      <c r="A3852" s="98" t="s">
        <v>4027</v>
      </c>
      <c r="B3852" s="98" t="s">
        <v>7372</v>
      </c>
      <c r="C3852" s="98" t="s">
        <v>7373</v>
      </c>
      <c r="D3852" s="98"/>
    </row>
    <row r="3853" spans="1:4" ht="12.75">
      <c r="A3853" s="98" t="s">
        <v>4027</v>
      </c>
      <c r="B3853" s="98" t="s">
        <v>7372</v>
      </c>
      <c r="C3853" s="98" t="s">
        <v>7373</v>
      </c>
      <c r="D3853" s="98"/>
    </row>
    <row r="3854" spans="1:4" ht="12.75">
      <c r="A3854" s="98" t="s">
        <v>4027</v>
      </c>
      <c r="B3854" s="98" t="s">
        <v>8602</v>
      </c>
      <c r="C3854" s="98" t="s">
        <v>8603</v>
      </c>
      <c r="D3854" s="98"/>
    </row>
    <row r="3855" spans="1:4" ht="12.75">
      <c r="A3855" s="98" t="s">
        <v>4027</v>
      </c>
      <c r="B3855" s="98" t="s">
        <v>9373</v>
      </c>
      <c r="C3855" s="98" t="s">
        <v>9374</v>
      </c>
      <c r="D3855" s="98"/>
    </row>
    <row r="3856" spans="1:4" ht="12.75">
      <c r="A3856" s="98" t="s">
        <v>4027</v>
      </c>
      <c r="B3856" s="98" t="s">
        <v>5181</v>
      </c>
      <c r="C3856" s="98" t="s">
        <v>5182</v>
      </c>
      <c r="D3856" s="98"/>
    </row>
    <row r="3857" spans="1:4" ht="12.75">
      <c r="A3857" s="98" t="s">
        <v>4027</v>
      </c>
      <c r="B3857" s="98" t="s">
        <v>5194</v>
      </c>
      <c r="C3857" s="98" t="s">
        <v>5195</v>
      </c>
      <c r="D3857" s="98"/>
    </row>
    <row r="3858" spans="1:4" ht="12.75">
      <c r="A3858" s="98" t="s">
        <v>4027</v>
      </c>
      <c r="B3858" s="98" t="s">
        <v>5206</v>
      </c>
      <c r="C3858" s="98" t="s">
        <v>5207</v>
      </c>
      <c r="D3858" s="98"/>
    </row>
    <row r="3859" spans="1:4" ht="12.75">
      <c r="A3859" s="98" t="s">
        <v>4027</v>
      </c>
      <c r="B3859" s="98" t="s">
        <v>5201</v>
      </c>
      <c r="C3859" s="98" t="s">
        <v>5202</v>
      </c>
      <c r="D3859" s="98"/>
    </row>
    <row r="3860" spans="1:4" ht="12.75">
      <c r="A3860" s="98" t="s">
        <v>4027</v>
      </c>
      <c r="B3860" s="98" t="s">
        <v>5211</v>
      </c>
      <c r="C3860" s="98" t="s">
        <v>5212</v>
      </c>
      <c r="D3860" s="98"/>
    </row>
    <row r="3861" spans="1:4" ht="12.75">
      <c r="A3861" s="98" t="s">
        <v>4027</v>
      </c>
      <c r="B3861" s="98" t="s">
        <v>9375</v>
      </c>
      <c r="C3861" s="98" t="s">
        <v>9376</v>
      </c>
      <c r="D3861" s="98"/>
    </row>
    <row r="3862" spans="1:4" ht="12.75">
      <c r="A3862" s="98" t="s">
        <v>4027</v>
      </c>
      <c r="B3862" s="98" t="s">
        <v>5186</v>
      </c>
      <c r="C3862" s="98" t="s">
        <v>5187</v>
      </c>
      <c r="D3862" s="98"/>
    </row>
    <row r="3863" spans="1:4" ht="12.75">
      <c r="A3863" s="98" t="s">
        <v>4027</v>
      </c>
      <c r="B3863" s="98" t="s">
        <v>5177</v>
      </c>
      <c r="C3863" s="98" t="s">
        <v>5178</v>
      </c>
      <c r="D3863" s="98"/>
    </row>
    <row r="3864" spans="1:4" ht="12.75">
      <c r="A3864" s="98" t="s">
        <v>4027</v>
      </c>
      <c r="B3864" s="98" t="s">
        <v>8604</v>
      </c>
      <c r="C3864" s="98" t="s">
        <v>9377</v>
      </c>
      <c r="D3864" s="98"/>
    </row>
    <row r="3865" spans="1:4" ht="12.75">
      <c r="A3865" s="98" t="s">
        <v>4027</v>
      </c>
      <c r="B3865" s="98" t="s">
        <v>6446</v>
      </c>
      <c r="C3865" s="98" t="s">
        <v>6447</v>
      </c>
      <c r="D3865" s="98"/>
    </row>
    <row r="3866" spans="1:4" ht="12.75">
      <c r="A3866" s="98" t="s">
        <v>4027</v>
      </c>
      <c r="B3866" s="98" t="s">
        <v>6446</v>
      </c>
      <c r="C3866" s="98" t="s">
        <v>6447</v>
      </c>
      <c r="D3866" s="98"/>
    </row>
    <row r="3867" spans="1:4" ht="12.75">
      <c r="A3867" s="98" t="s">
        <v>4027</v>
      </c>
      <c r="B3867" s="98" t="s">
        <v>6448</v>
      </c>
      <c r="C3867" s="98" t="s">
        <v>6449</v>
      </c>
      <c r="D3867" s="98"/>
    </row>
    <row r="3868" spans="1:4" ht="12.75">
      <c r="A3868" s="98" t="s">
        <v>4027</v>
      </c>
      <c r="B3868" s="98" t="s">
        <v>6448</v>
      </c>
      <c r="C3868" s="98" t="s">
        <v>6449</v>
      </c>
      <c r="D3868" s="98"/>
    </row>
    <row r="3869" spans="1:4" ht="12.75">
      <c r="A3869" s="98" t="s">
        <v>4027</v>
      </c>
      <c r="B3869" s="98" t="s">
        <v>6450</v>
      </c>
      <c r="C3869" s="98" t="s">
        <v>146</v>
      </c>
      <c r="D3869" s="98"/>
    </row>
    <row r="3870" spans="1:4" ht="12.75">
      <c r="A3870" s="98" t="s">
        <v>4027</v>
      </c>
      <c r="B3870" s="98" t="s">
        <v>147</v>
      </c>
      <c r="C3870" s="98" t="s">
        <v>148</v>
      </c>
      <c r="D3870" s="98"/>
    </row>
    <row r="3871" spans="1:4" ht="12.75">
      <c r="A3871" s="98" t="s">
        <v>4027</v>
      </c>
      <c r="B3871" s="98" t="s">
        <v>149</v>
      </c>
      <c r="C3871" s="98" t="s">
        <v>150</v>
      </c>
      <c r="D3871" s="98"/>
    </row>
    <row r="3872" spans="1:4" ht="12.75">
      <c r="A3872" s="98" t="s">
        <v>4027</v>
      </c>
      <c r="B3872" s="98" t="s">
        <v>151</v>
      </c>
      <c r="C3872" s="98" t="s">
        <v>152</v>
      </c>
      <c r="D3872" s="98"/>
    </row>
    <row r="3873" spans="1:4" ht="12.75">
      <c r="A3873" s="98" t="s">
        <v>4027</v>
      </c>
      <c r="B3873" s="98" t="s">
        <v>153</v>
      </c>
      <c r="C3873" s="98" t="s">
        <v>7316</v>
      </c>
      <c r="D3873" s="98"/>
    </row>
    <row r="3874" spans="1:4" ht="12.75">
      <c r="A3874" s="98" t="s">
        <v>4027</v>
      </c>
      <c r="B3874" s="98" t="s">
        <v>154</v>
      </c>
      <c r="C3874" s="98" t="s">
        <v>155</v>
      </c>
      <c r="D3874" s="98"/>
    </row>
    <row r="3875" spans="1:4" ht="12.75">
      <c r="A3875" s="98" t="s">
        <v>4027</v>
      </c>
      <c r="B3875" s="98" t="s">
        <v>156</v>
      </c>
      <c r="C3875" s="98" t="s">
        <v>446</v>
      </c>
      <c r="D3875" s="98"/>
    </row>
    <row r="3876" spans="1:4" ht="12.75">
      <c r="A3876" s="98" t="s">
        <v>4027</v>
      </c>
      <c r="B3876" s="98" t="s">
        <v>447</v>
      </c>
      <c r="C3876" s="98" t="s">
        <v>448</v>
      </c>
      <c r="D3876" s="98"/>
    </row>
    <row r="3877" spans="1:4" ht="12.75">
      <c r="A3877" s="98" t="s">
        <v>4027</v>
      </c>
      <c r="B3877" s="98" t="s">
        <v>449</v>
      </c>
      <c r="C3877" s="98" t="s">
        <v>450</v>
      </c>
      <c r="D3877" s="98"/>
    </row>
    <row r="3878" spans="1:4" ht="12.75">
      <c r="A3878" s="98" t="s">
        <v>4027</v>
      </c>
      <c r="B3878" s="98" t="s">
        <v>451</v>
      </c>
      <c r="C3878" s="98" t="s">
        <v>452</v>
      </c>
      <c r="D3878" s="98"/>
    </row>
    <row r="3879" spans="1:4" ht="12.75">
      <c r="A3879" s="98" t="s">
        <v>4027</v>
      </c>
      <c r="B3879" s="98" t="s">
        <v>453</v>
      </c>
      <c r="C3879" s="98" t="s">
        <v>454</v>
      </c>
      <c r="D3879" s="98"/>
    </row>
    <row r="3880" spans="1:4" ht="12.75">
      <c r="A3880" s="98" t="s">
        <v>4027</v>
      </c>
      <c r="B3880" s="98" t="s">
        <v>453</v>
      </c>
      <c r="C3880" s="98" t="s">
        <v>6943</v>
      </c>
      <c r="D3880" s="98"/>
    </row>
    <row r="3881" spans="1:4" ht="12.75">
      <c r="A3881" s="98" t="s">
        <v>4027</v>
      </c>
      <c r="B3881" s="98" t="s">
        <v>455</v>
      </c>
      <c r="C3881" s="98" t="s">
        <v>456</v>
      </c>
      <c r="D3881" s="98"/>
    </row>
    <row r="3882" spans="1:4" ht="12.75">
      <c r="A3882" s="98" t="s">
        <v>4027</v>
      </c>
      <c r="B3882" s="98" t="s">
        <v>457</v>
      </c>
      <c r="C3882" s="98" t="s">
        <v>458</v>
      </c>
      <c r="D3882" s="98"/>
    </row>
    <row r="3883" spans="1:4" ht="12.75">
      <c r="A3883" s="98" t="s">
        <v>4027</v>
      </c>
      <c r="B3883" s="98" t="s">
        <v>457</v>
      </c>
      <c r="C3883" s="98" t="s">
        <v>458</v>
      </c>
      <c r="D3883" s="98"/>
    </row>
    <row r="3884" spans="1:4" ht="12.75">
      <c r="A3884" s="98" t="s">
        <v>4027</v>
      </c>
      <c r="B3884" s="98" t="s">
        <v>459</v>
      </c>
      <c r="C3884" s="98" t="s">
        <v>460</v>
      </c>
      <c r="D3884" s="98"/>
    </row>
    <row r="3885" spans="1:4" ht="12.75">
      <c r="A3885" s="98" t="s">
        <v>4027</v>
      </c>
      <c r="B3885" s="98" t="s">
        <v>461</v>
      </c>
      <c r="C3885" s="98" t="s">
        <v>462</v>
      </c>
      <c r="D3885" s="98"/>
    </row>
    <row r="3886" spans="1:4" ht="12.75">
      <c r="A3886" s="98" t="s">
        <v>4027</v>
      </c>
      <c r="B3886" s="98" t="s">
        <v>2547</v>
      </c>
      <c r="C3886" s="98" t="s">
        <v>2548</v>
      </c>
      <c r="D3886" s="98"/>
    </row>
    <row r="3887" spans="1:4" ht="12.75">
      <c r="A3887" s="98" t="s">
        <v>4027</v>
      </c>
      <c r="B3887" s="98" t="s">
        <v>2549</v>
      </c>
      <c r="C3887" s="98" t="s">
        <v>2550</v>
      </c>
      <c r="D3887" s="98"/>
    </row>
    <row r="3888" spans="1:4" ht="12.75">
      <c r="A3888" s="98" t="s">
        <v>4027</v>
      </c>
      <c r="B3888" s="98" t="s">
        <v>2551</v>
      </c>
      <c r="C3888" s="98" t="s">
        <v>2552</v>
      </c>
      <c r="D3888" s="98"/>
    </row>
    <row r="3889" spans="1:4" ht="12.75">
      <c r="A3889" s="98" t="s">
        <v>4027</v>
      </c>
      <c r="B3889" s="98" t="s">
        <v>2553</v>
      </c>
      <c r="C3889" s="98" t="s">
        <v>2554</v>
      </c>
      <c r="D3889" s="98"/>
    </row>
    <row r="3890" spans="1:4" ht="12.75">
      <c r="A3890" s="98" t="s">
        <v>4027</v>
      </c>
      <c r="B3890" s="98" t="s">
        <v>2555</v>
      </c>
      <c r="C3890" s="98" t="s">
        <v>6267</v>
      </c>
      <c r="D3890" s="98"/>
    </row>
    <row r="3891" spans="1:4" ht="12.75">
      <c r="A3891" s="98" t="s">
        <v>4027</v>
      </c>
      <c r="B3891" s="98" t="s">
        <v>6268</v>
      </c>
      <c r="C3891" s="98" t="s">
        <v>6269</v>
      </c>
      <c r="D3891" s="98"/>
    </row>
    <row r="3892" spans="1:4" ht="12.75">
      <c r="A3892" s="98" t="s">
        <v>4027</v>
      </c>
      <c r="B3892" s="98" t="s">
        <v>6270</v>
      </c>
      <c r="C3892" s="98" t="s">
        <v>6271</v>
      </c>
      <c r="D3892" s="98"/>
    </row>
    <row r="3893" spans="1:4" ht="12.75">
      <c r="A3893" s="98" t="s">
        <v>4027</v>
      </c>
      <c r="B3893" s="98" t="s">
        <v>6272</v>
      </c>
      <c r="C3893" s="98" t="s">
        <v>6273</v>
      </c>
      <c r="D3893" s="98"/>
    </row>
    <row r="3894" spans="1:4" ht="12.75">
      <c r="A3894" s="98" t="s">
        <v>4027</v>
      </c>
      <c r="B3894" s="98" t="s">
        <v>6274</v>
      </c>
      <c r="C3894" s="98" t="s">
        <v>6275</v>
      </c>
      <c r="D3894" s="98"/>
    </row>
    <row r="3895" spans="1:4" ht="12.75">
      <c r="A3895" s="98" t="s">
        <v>4027</v>
      </c>
      <c r="B3895" s="98" t="s">
        <v>6276</v>
      </c>
      <c r="C3895" s="98" t="s">
        <v>800</v>
      </c>
      <c r="D3895" s="98"/>
    </row>
    <row r="3896" spans="1:4" ht="12.75">
      <c r="A3896" s="98" t="s">
        <v>4027</v>
      </c>
      <c r="B3896" s="98" t="s">
        <v>801</v>
      </c>
      <c r="C3896" s="98" t="s">
        <v>802</v>
      </c>
      <c r="D3896" s="98"/>
    </row>
    <row r="3897" spans="1:4" ht="12.75">
      <c r="A3897" s="98" t="s">
        <v>4027</v>
      </c>
      <c r="B3897" s="98" t="s">
        <v>803</v>
      </c>
      <c r="C3897" s="98" t="s">
        <v>804</v>
      </c>
      <c r="D3897" s="98"/>
    </row>
    <row r="3898" spans="1:4" ht="12.75">
      <c r="A3898" s="98" t="s">
        <v>4027</v>
      </c>
      <c r="B3898" s="98" t="s">
        <v>805</v>
      </c>
      <c r="C3898" s="98" t="s">
        <v>806</v>
      </c>
      <c r="D3898" s="98"/>
    </row>
    <row r="3899" spans="1:4" ht="12.75">
      <c r="A3899" s="98" t="s">
        <v>4027</v>
      </c>
      <c r="B3899" s="98" t="s">
        <v>805</v>
      </c>
      <c r="C3899" s="98" t="s">
        <v>806</v>
      </c>
      <c r="D3899" s="98"/>
    </row>
    <row r="3900" spans="1:4" ht="12.75">
      <c r="A3900" s="98" t="s">
        <v>4027</v>
      </c>
      <c r="B3900" s="98" t="s">
        <v>805</v>
      </c>
      <c r="C3900" s="98" t="s">
        <v>806</v>
      </c>
      <c r="D3900" s="98"/>
    </row>
    <row r="3901" spans="1:4" ht="12.75">
      <c r="A3901" s="98" t="s">
        <v>4027</v>
      </c>
      <c r="B3901" s="98" t="s">
        <v>807</v>
      </c>
      <c r="C3901" s="98" t="s">
        <v>808</v>
      </c>
      <c r="D3901" s="98"/>
    </row>
    <row r="3902" spans="1:4" ht="12.75">
      <c r="A3902" s="98" t="s">
        <v>4027</v>
      </c>
      <c r="B3902" s="98" t="s">
        <v>809</v>
      </c>
      <c r="C3902" s="98" t="s">
        <v>810</v>
      </c>
      <c r="D3902" s="98"/>
    </row>
    <row r="3903" spans="1:4" ht="12.75">
      <c r="A3903" s="98" t="s">
        <v>4027</v>
      </c>
      <c r="B3903" s="98" t="s">
        <v>811</v>
      </c>
      <c r="C3903" s="98" t="s">
        <v>812</v>
      </c>
      <c r="D3903" s="98"/>
    </row>
    <row r="3904" spans="1:4" ht="12.75">
      <c r="A3904" s="98" t="s">
        <v>4027</v>
      </c>
      <c r="B3904" s="98" t="s">
        <v>813</v>
      </c>
      <c r="C3904" s="98" t="s">
        <v>814</v>
      </c>
      <c r="D3904" s="98"/>
    </row>
    <row r="3905" spans="1:4" ht="12.75">
      <c r="A3905" s="98" t="s">
        <v>4027</v>
      </c>
      <c r="B3905" s="98" t="s">
        <v>815</v>
      </c>
      <c r="C3905" s="98" t="s">
        <v>816</v>
      </c>
      <c r="D3905" s="98"/>
    </row>
    <row r="3906" spans="1:4" ht="12.75">
      <c r="A3906" s="98" t="s">
        <v>4027</v>
      </c>
      <c r="B3906" s="98" t="s">
        <v>817</v>
      </c>
      <c r="C3906" s="98" t="s">
        <v>818</v>
      </c>
      <c r="D3906" s="98"/>
    </row>
    <row r="3907" spans="1:4" ht="12.75">
      <c r="A3907" s="98" t="s">
        <v>4027</v>
      </c>
      <c r="B3907" s="98" t="s">
        <v>819</v>
      </c>
      <c r="C3907" s="98" t="s">
        <v>820</v>
      </c>
      <c r="D3907" s="98"/>
    </row>
    <row r="3908" spans="1:4" ht="12.75">
      <c r="A3908" s="98" t="s">
        <v>4027</v>
      </c>
      <c r="B3908" s="98" t="s">
        <v>821</v>
      </c>
      <c r="C3908" s="98" t="s">
        <v>822</v>
      </c>
      <c r="D3908" s="98"/>
    </row>
    <row r="3909" spans="1:4" ht="12.75">
      <c r="A3909" s="98" t="s">
        <v>4027</v>
      </c>
      <c r="B3909" s="98" t="s">
        <v>823</v>
      </c>
      <c r="C3909" s="98" t="s">
        <v>824</v>
      </c>
      <c r="D3909" s="98"/>
    </row>
    <row r="3910" spans="1:4" ht="12.75">
      <c r="A3910" s="98" t="s">
        <v>4027</v>
      </c>
      <c r="B3910" s="98" t="s">
        <v>4093</v>
      </c>
      <c r="C3910" s="98" t="s">
        <v>825</v>
      </c>
      <c r="D3910" s="98"/>
    </row>
    <row r="3911" spans="1:4" ht="12.75">
      <c r="A3911" s="98" t="s">
        <v>4027</v>
      </c>
      <c r="B3911" s="98" t="s">
        <v>4093</v>
      </c>
      <c r="C3911" s="98" t="s">
        <v>825</v>
      </c>
      <c r="D3911" s="98"/>
    </row>
    <row r="3912" spans="1:4" ht="12.75">
      <c r="A3912" s="98" t="s">
        <v>4027</v>
      </c>
      <c r="B3912" s="98" t="s">
        <v>826</v>
      </c>
      <c r="C3912" s="98" t="s">
        <v>827</v>
      </c>
      <c r="D3912" s="98"/>
    </row>
    <row r="3913" spans="1:3" ht="12.75">
      <c r="A3913" s="98" t="s">
        <v>4027</v>
      </c>
      <c r="B3913" s="98" t="s">
        <v>828</v>
      </c>
      <c r="C3913" s="98" t="s">
        <v>829</v>
      </c>
    </row>
    <row r="3914" spans="1:3" ht="12.75">
      <c r="A3914" s="98" t="s">
        <v>4027</v>
      </c>
      <c r="B3914" s="98" t="s">
        <v>830</v>
      </c>
      <c r="C3914" s="98" t="s">
        <v>831</v>
      </c>
    </row>
    <row r="3915" spans="1:3" ht="12.75">
      <c r="A3915" s="98" t="s">
        <v>4027</v>
      </c>
      <c r="B3915" s="98" t="s">
        <v>832</v>
      </c>
      <c r="C3915" s="98" t="s">
        <v>9378</v>
      </c>
    </row>
    <row r="3916" spans="1:3" ht="12.75">
      <c r="A3916" s="98" t="s">
        <v>4027</v>
      </c>
      <c r="B3916" s="98" t="s">
        <v>833</v>
      </c>
      <c r="C3916" s="98" t="s">
        <v>834</v>
      </c>
    </row>
    <row r="3917" spans="1:3" ht="12.75">
      <c r="A3917" s="98" t="s">
        <v>4027</v>
      </c>
      <c r="B3917" s="98" t="s">
        <v>833</v>
      </c>
      <c r="C3917" s="98" t="s">
        <v>9379</v>
      </c>
    </row>
    <row r="3918" spans="1:3" ht="12.75">
      <c r="A3918" s="98" t="s">
        <v>4027</v>
      </c>
      <c r="B3918" s="98" t="s">
        <v>835</v>
      </c>
      <c r="C3918" s="98" t="s">
        <v>836</v>
      </c>
    </row>
    <row r="3919" spans="1:3" ht="12.75">
      <c r="A3919" s="98" t="s">
        <v>4027</v>
      </c>
      <c r="B3919" s="98" t="s">
        <v>837</v>
      </c>
      <c r="C3919" s="98" t="s">
        <v>838</v>
      </c>
    </row>
    <row r="3920" spans="1:3" ht="12.75">
      <c r="A3920" s="98" t="s">
        <v>4027</v>
      </c>
      <c r="B3920" s="98" t="s">
        <v>839</v>
      </c>
      <c r="C3920" s="98" t="s">
        <v>840</v>
      </c>
    </row>
    <row r="3921" spans="1:3" ht="12.75">
      <c r="A3921" s="98" t="s">
        <v>4027</v>
      </c>
      <c r="B3921" s="98" t="s">
        <v>841</v>
      </c>
      <c r="C3921" s="98" t="s">
        <v>842</v>
      </c>
    </row>
    <row r="3922" spans="1:3" ht="12.75">
      <c r="A3922" s="98" t="s">
        <v>4027</v>
      </c>
      <c r="B3922" s="98" t="s">
        <v>843</v>
      </c>
      <c r="C3922" s="98" t="s">
        <v>844</v>
      </c>
    </row>
    <row r="3923" spans="1:3" ht="12.75">
      <c r="A3923" s="98" t="s">
        <v>4027</v>
      </c>
      <c r="B3923" s="98" t="s">
        <v>845</v>
      </c>
      <c r="C3923" s="98" t="s">
        <v>846</v>
      </c>
    </row>
    <row r="3924" spans="1:3" ht="12.75">
      <c r="A3924" s="98" t="s">
        <v>4027</v>
      </c>
      <c r="B3924" s="98" t="s">
        <v>847</v>
      </c>
      <c r="C3924" s="98" t="s">
        <v>848</v>
      </c>
    </row>
    <row r="3925" spans="1:3" ht="12.75">
      <c r="A3925" s="98" t="s">
        <v>4027</v>
      </c>
      <c r="B3925" s="98" t="s">
        <v>849</v>
      </c>
      <c r="C3925" s="98" t="s">
        <v>850</v>
      </c>
    </row>
    <row r="3926" spans="1:3" ht="12.75">
      <c r="A3926" s="98" t="s">
        <v>4027</v>
      </c>
      <c r="B3926" s="98" t="s">
        <v>851</v>
      </c>
      <c r="C3926" s="98" t="s">
        <v>852</v>
      </c>
    </row>
    <row r="3927" spans="1:3" ht="12.75">
      <c r="A3927" s="98" t="s">
        <v>4027</v>
      </c>
      <c r="B3927" s="98" t="s">
        <v>853</v>
      </c>
      <c r="C3927" s="98" t="s">
        <v>854</v>
      </c>
    </row>
    <row r="3928" spans="1:3" ht="12.75">
      <c r="A3928" s="98" t="s">
        <v>4027</v>
      </c>
      <c r="B3928" s="98" t="s">
        <v>853</v>
      </c>
      <c r="C3928" s="98" t="s">
        <v>854</v>
      </c>
    </row>
    <row r="3929" spans="1:3" ht="12.75">
      <c r="A3929" s="98" t="s">
        <v>4027</v>
      </c>
      <c r="B3929" s="98" t="s">
        <v>855</v>
      </c>
      <c r="C3929" s="98" t="s">
        <v>1080</v>
      </c>
    </row>
    <row r="3930" spans="1:3" ht="12.75">
      <c r="A3930" s="98" t="s">
        <v>4027</v>
      </c>
      <c r="B3930" s="98" t="s">
        <v>1081</v>
      </c>
      <c r="C3930" s="98" t="s">
        <v>1082</v>
      </c>
    </row>
    <row r="3931" spans="1:3" ht="12.75">
      <c r="A3931" s="98" t="s">
        <v>4027</v>
      </c>
      <c r="B3931" s="98" t="s">
        <v>1083</v>
      </c>
      <c r="C3931" s="98" t="s">
        <v>1084</v>
      </c>
    </row>
    <row r="3932" spans="1:3" ht="12.75">
      <c r="A3932" s="98" t="s">
        <v>4027</v>
      </c>
      <c r="B3932" s="98" t="s">
        <v>1085</v>
      </c>
      <c r="C3932" s="98" t="s">
        <v>1086</v>
      </c>
    </row>
    <row r="3933" spans="1:3" ht="12.75">
      <c r="A3933" s="98" t="s">
        <v>4027</v>
      </c>
      <c r="B3933" s="98" t="s">
        <v>1087</v>
      </c>
      <c r="C3933" s="98" t="s">
        <v>1088</v>
      </c>
    </row>
    <row r="3934" spans="1:3" ht="12.75">
      <c r="A3934" s="98" t="s">
        <v>4027</v>
      </c>
      <c r="B3934" s="98" t="s">
        <v>1089</v>
      </c>
      <c r="C3934" s="98" t="s">
        <v>1090</v>
      </c>
    </row>
    <row r="3935" spans="1:3" ht="12.75">
      <c r="A3935" s="98" t="s">
        <v>4027</v>
      </c>
      <c r="B3935" s="98" t="s">
        <v>1091</v>
      </c>
      <c r="C3935" s="98" t="s">
        <v>1092</v>
      </c>
    </row>
    <row r="3936" spans="1:3" ht="12.75">
      <c r="A3936" s="98" t="s">
        <v>4027</v>
      </c>
      <c r="B3936" s="98" t="s">
        <v>1093</v>
      </c>
      <c r="C3936" s="98" t="s">
        <v>9380</v>
      </c>
    </row>
    <row r="3937" spans="1:3" ht="12.75">
      <c r="A3937" s="98" t="s">
        <v>4027</v>
      </c>
      <c r="B3937" s="98" t="s">
        <v>1094</v>
      </c>
      <c r="C3937" s="98" t="s">
        <v>9381</v>
      </c>
    </row>
    <row r="3938" spans="1:3" ht="12.75">
      <c r="A3938" s="98" t="s">
        <v>4027</v>
      </c>
      <c r="B3938" s="98" t="s">
        <v>1095</v>
      </c>
      <c r="C3938" s="98" t="s">
        <v>1096</v>
      </c>
    </row>
    <row r="3939" spans="1:3" ht="12.75">
      <c r="A3939" s="98" t="s">
        <v>4027</v>
      </c>
      <c r="B3939" s="98" t="s">
        <v>1097</v>
      </c>
      <c r="C3939" s="98" t="s">
        <v>1098</v>
      </c>
    </row>
    <row r="3940" spans="1:3" ht="12.75">
      <c r="A3940" s="98" t="s">
        <v>4027</v>
      </c>
      <c r="B3940" s="98" t="s">
        <v>1099</v>
      </c>
      <c r="C3940" s="98" t="s">
        <v>7317</v>
      </c>
    </row>
    <row r="3941" spans="1:3" ht="12.75">
      <c r="A3941" s="98" t="s">
        <v>4027</v>
      </c>
      <c r="B3941" s="98" t="s">
        <v>1100</v>
      </c>
      <c r="C3941" s="98" t="s">
        <v>7318</v>
      </c>
    </row>
    <row r="3942" spans="1:3" ht="12.75">
      <c r="A3942" s="98" t="s">
        <v>4027</v>
      </c>
      <c r="B3942" s="98" t="s">
        <v>1101</v>
      </c>
      <c r="C3942" s="98" t="s">
        <v>7319</v>
      </c>
    </row>
    <row r="3943" spans="1:3" ht="12.75">
      <c r="A3943" s="98" t="s">
        <v>4027</v>
      </c>
      <c r="B3943" s="98" t="s">
        <v>1102</v>
      </c>
      <c r="C3943" s="98" t="s">
        <v>7320</v>
      </c>
    </row>
    <row r="3944" spans="1:3" ht="12.75">
      <c r="A3944" s="98" t="s">
        <v>4027</v>
      </c>
      <c r="B3944" s="98" t="s">
        <v>7321</v>
      </c>
      <c r="C3944" s="98" t="s">
        <v>7322</v>
      </c>
    </row>
    <row r="3945" spans="1:3" ht="12.75">
      <c r="A3945" s="98" t="s">
        <v>4027</v>
      </c>
      <c r="B3945" s="98" t="s">
        <v>7323</v>
      </c>
      <c r="C3945" s="98" t="s">
        <v>7324</v>
      </c>
    </row>
    <row r="3946" spans="1:3" ht="12.75">
      <c r="A3946" s="98" t="s">
        <v>4027</v>
      </c>
      <c r="B3946" s="98" t="s">
        <v>7325</v>
      </c>
      <c r="C3946" s="98" t="s">
        <v>7326</v>
      </c>
    </row>
    <row r="3947" spans="1:3" ht="12.75">
      <c r="A3947" s="98" t="s">
        <v>4027</v>
      </c>
      <c r="B3947" s="98" t="s">
        <v>1633</v>
      </c>
      <c r="C3947" s="98" t="s">
        <v>1634</v>
      </c>
    </row>
    <row r="3948" spans="1:3" ht="12.75">
      <c r="A3948" s="98" t="s">
        <v>4027</v>
      </c>
      <c r="B3948" s="98" t="s">
        <v>5546</v>
      </c>
      <c r="C3948" s="98" t="s">
        <v>5547</v>
      </c>
    </row>
    <row r="3949" spans="1:3" ht="12.75">
      <c r="A3949" s="98" t="s">
        <v>4027</v>
      </c>
      <c r="B3949" s="98" t="s">
        <v>5546</v>
      </c>
      <c r="C3949" s="98" t="s">
        <v>5547</v>
      </c>
    </row>
    <row r="3950" spans="1:3" ht="12.75">
      <c r="A3950" s="98" t="s">
        <v>4027</v>
      </c>
      <c r="B3950" s="98" t="s">
        <v>4628</v>
      </c>
      <c r="C3950" s="98" t="s">
        <v>4629</v>
      </c>
    </row>
    <row r="3951" spans="1:3" ht="12.75">
      <c r="A3951" s="98" t="s">
        <v>4027</v>
      </c>
      <c r="B3951" s="98" t="s">
        <v>4630</v>
      </c>
      <c r="C3951" s="98" t="s">
        <v>4631</v>
      </c>
    </row>
    <row r="3952" spans="1:3" ht="12.75">
      <c r="A3952" s="98" t="s">
        <v>4027</v>
      </c>
      <c r="B3952" s="98" t="s">
        <v>4632</v>
      </c>
      <c r="C3952" s="98" t="s">
        <v>4633</v>
      </c>
    </row>
    <row r="3953" spans="1:3" ht="12.75">
      <c r="A3953" s="98" t="s">
        <v>4027</v>
      </c>
      <c r="B3953" s="98" t="s">
        <v>4120</v>
      </c>
      <c r="C3953" s="98" t="s">
        <v>1609</v>
      </c>
    </row>
    <row r="3954" spans="1:3" ht="12.75">
      <c r="A3954" s="98" t="s">
        <v>4027</v>
      </c>
      <c r="B3954" s="98" t="s">
        <v>3945</v>
      </c>
      <c r="C3954" s="98" t="s">
        <v>3946</v>
      </c>
    </row>
    <row r="3955" spans="1:3" ht="12.75">
      <c r="A3955" s="98" t="s">
        <v>4027</v>
      </c>
      <c r="B3955" s="98" t="s">
        <v>64</v>
      </c>
      <c r="C3955" s="98" t="s">
        <v>65</v>
      </c>
    </row>
    <row r="3956" spans="1:3" ht="12.75">
      <c r="A3956" s="98" t="s">
        <v>4027</v>
      </c>
      <c r="B3956" s="98" t="s">
        <v>6036</v>
      </c>
      <c r="C3956" s="98" t="s">
        <v>7374</v>
      </c>
    </row>
    <row r="3957" spans="1:3" ht="12.75">
      <c r="A3957" s="98" t="s">
        <v>4027</v>
      </c>
      <c r="B3957" s="98" t="s">
        <v>192</v>
      </c>
      <c r="C3957" s="98" t="s">
        <v>193</v>
      </c>
    </row>
    <row r="3958" spans="1:3" ht="12.75">
      <c r="A3958" s="98" t="s">
        <v>4027</v>
      </c>
      <c r="B3958" s="98" t="s">
        <v>7375</v>
      </c>
      <c r="C3958" s="98" t="s">
        <v>7376</v>
      </c>
    </row>
    <row r="3959" spans="1:3" ht="12.75">
      <c r="A3959" s="98" t="s">
        <v>4027</v>
      </c>
      <c r="B3959" s="98" t="s">
        <v>7377</v>
      </c>
      <c r="C3959" s="98" t="s">
        <v>7609</v>
      </c>
    </row>
    <row r="3960" spans="1:3" ht="12.75">
      <c r="A3960" s="98" t="s">
        <v>4027</v>
      </c>
      <c r="B3960" s="98" t="s">
        <v>8009</v>
      </c>
      <c r="C3960" s="98" t="s">
        <v>8010</v>
      </c>
    </row>
    <row r="3961" spans="1:3" ht="12.75">
      <c r="A3961" s="98" t="s">
        <v>4027</v>
      </c>
      <c r="B3961" s="98" t="s">
        <v>9382</v>
      </c>
      <c r="C3961" s="98" t="s">
        <v>9383</v>
      </c>
    </row>
    <row r="3962" spans="1:3" ht="12.75">
      <c r="A3962" s="98" t="s">
        <v>4027</v>
      </c>
      <c r="B3962" s="98" t="s">
        <v>2633</v>
      </c>
      <c r="C3962" s="98" t="s">
        <v>2634</v>
      </c>
    </row>
    <row r="3963" spans="1:3" ht="12.75">
      <c r="A3963" s="98" t="s">
        <v>4027</v>
      </c>
      <c r="B3963" s="98" t="s">
        <v>1201</v>
      </c>
      <c r="C3963" s="98" t="s">
        <v>1202</v>
      </c>
    </row>
    <row r="3964" spans="1:3" ht="12.75">
      <c r="A3964" s="98" t="s">
        <v>4027</v>
      </c>
      <c r="B3964" s="98" t="s">
        <v>9384</v>
      </c>
      <c r="C3964" s="98" t="s">
        <v>9385</v>
      </c>
    </row>
    <row r="3965" spans="1:3" ht="12.75">
      <c r="A3965" s="98" t="s">
        <v>4027</v>
      </c>
      <c r="B3965" s="98" t="s">
        <v>9386</v>
      </c>
      <c r="C3965" s="98" t="s">
        <v>9387</v>
      </c>
    </row>
    <row r="3966" spans="1:3" ht="12.75">
      <c r="A3966" s="98" t="s">
        <v>4027</v>
      </c>
      <c r="B3966" s="98" t="s">
        <v>9388</v>
      </c>
      <c r="C3966" s="98" t="s">
        <v>9389</v>
      </c>
    </row>
    <row r="3967" spans="1:3" ht="12.75">
      <c r="A3967" s="98" t="s">
        <v>4027</v>
      </c>
      <c r="B3967" s="98" t="s">
        <v>9390</v>
      </c>
      <c r="C3967" s="98" t="s">
        <v>9391</v>
      </c>
    </row>
    <row r="3968" spans="1:3" ht="12.75">
      <c r="A3968" s="98" t="s">
        <v>4027</v>
      </c>
      <c r="B3968" s="98" t="s">
        <v>9392</v>
      </c>
      <c r="C3968" s="98" t="s">
        <v>9393</v>
      </c>
    </row>
    <row r="3969" spans="1:3" ht="12.75">
      <c r="A3969" s="98" t="s">
        <v>4027</v>
      </c>
      <c r="B3969" s="98" t="s">
        <v>8605</v>
      </c>
      <c r="C3969" s="98" t="s">
        <v>9394</v>
      </c>
    </row>
    <row r="3970" spans="1:3" ht="12.75">
      <c r="A3970" s="98" t="s">
        <v>4027</v>
      </c>
      <c r="B3970" s="98" t="s">
        <v>1203</v>
      </c>
      <c r="C3970" s="98" t="s">
        <v>9395</v>
      </c>
    </row>
    <row r="3971" spans="1:3" ht="12.75">
      <c r="A3971" s="98" t="s">
        <v>4027</v>
      </c>
      <c r="B3971" s="98" t="s">
        <v>8606</v>
      </c>
      <c r="C3971" s="98" t="s">
        <v>9396</v>
      </c>
    </row>
    <row r="3972" spans="1:3" ht="12.75">
      <c r="A3972" s="98" t="s">
        <v>4027</v>
      </c>
      <c r="B3972" s="98" t="s">
        <v>1103</v>
      </c>
      <c r="C3972" s="98" t="s">
        <v>1104</v>
      </c>
    </row>
    <row r="3973" spans="1:3" ht="12.75">
      <c r="A3973" s="98" t="s">
        <v>4027</v>
      </c>
      <c r="B3973" s="98" t="s">
        <v>1103</v>
      </c>
      <c r="C3973" s="98" t="s">
        <v>1104</v>
      </c>
    </row>
    <row r="3974" spans="1:3" ht="12.75">
      <c r="A3974" s="98" t="s">
        <v>4027</v>
      </c>
      <c r="B3974" s="98" t="s">
        <v>1105</v>
      </c>
      <c r="C3974" s="98" t="s">
        <v>1106</v>
      </c>
    </row>
    <row r="3975" spans="1:3" ht="12.75">
      <c r="A3975" s="98" t="s">
        <v>4027</v>
      </c>
      <c r="B3975" s="98" t="s">
        <v>1105</v>
      </c>
      <c r="C3975" s="98" t="s">
        <v>3054</v>
      </c>
    </row>
    <row r="3976" spans="1:3" ht="12.75">
      <c r="A3976" s="98" t="s">
        <v>4027</v>
      </c>
      <c r="B3976" s="98" t="s">
        <v>3055</v>
      </c>
      <c r="C3976" s="98" t="s">
        <v>3056</v>
      </c>
    </row>
    <row r="3977" spans="1:3" ht="12.75">
      <c r="A3977" s="98" t="s">
        <v>4027</v>
      </c>
      <c r="B3977" s="98" t="s">
        <v>3057</v>
      </c>
      <c r="C3977" s="98" t="s">
        <v>4672</v>
      </c>
    </row>
    <row r="3978" spans="1:3" ht="12.75">
      <c r="A3978" s="98" t="s">
        <v>4027</v>
      </c>
      <c r="B3978" s="98" t="s">
        <v>4673</v>
      </c>
      <c r="C3978" s="98" t="s">
        <v>4674</v>
      </c>
    </row>
    <row r="3979" spans="1:3" ht="12.75">
      <c r="A3979" s="98" t="s">
        <v>4027</v>
      </c>
      <c r="B3979" s="98" t="s">
        <v>4675</v>
      </c>
      <c r="C3979" s="98" t="s">
        <v>4676</v>
      </c>
    </row>
    <row r="3980" spans="1:3" ht="12.75">
      <c r="A3980" s="98" t="s">
        <v>4027</v>
      </c>
      <c r="B3980" s="98" t="s">
        <v>4677</v>
      </c>
      <c r="C3980" s="98" t="s">
        <v>4678</v>
      </c>
    </row>
    <row r="3981" spans="1:3" ht="12.75">
      <c r="A3981" s="98" t="s">
        <v>4027</v>
      </c>
      <c r="B3981" s="98" t="s">
        <v>4679</v>
      </c>
      <c r="C3981" s="98" t="s">
        <v>4680</v>
      </c>
    </row>
    <row r="3982" spans="1:3" ht="12.75">
      <c r="A3982" s="98" t="s">
        <v>4027</v>
      </c>
      <c r="B3982" s="98" t="s">
        <v>4681</v>
      </c>
      <c r="C3982" s="98" t="s">
        <v>4682</v>
      </c>
    </row>
    <row r="3983" spans="1:3" ht="12.75">
      <c r="A3983" s="98" t="s">
        <v>4027</v>
      </c>
      <c r="B3983" s="98" t="s">
        <v>4683</v>
      </c>
      <c r="C3983" s="98" t="s">
        <v>4684</v>
      </c>
    </row>
    <row r="3984" spans="1:3" ht="12.75">
      <c r="A3984" s="98" t="s">
        <v>4027</v>
      </c>
      <c r="B3984" s="98" t="s">
        <v>4685</v>
      </c>
      <c r="C3984" s="98" t="s">
        <v>4686</v>
      </c>
    </row>
    <row r="3985" spans="1:3" ht="12.75">
      <c r="A3985" s="98" t="s">
        <v>4027</v>
      </c>
      <c r="B3985" s="98" t="s">
        <v>2863</v>
      </c>
      <c r="C3985" s="98" t="s">
        <v>9397</v>
      </c>
    </row>
    <row r="3986" spans="1:3" ht="12.75">
      <c r="A3986" s="98" t="s">
        <v>4027</v>
      </c>
      <c r="B3986" s="98" t="s">
        <v>4954</v>
      </c>
      <c r="C3986" s="98" t="s">
        <v>9398</v>
      </c>
    </row>
    <row r="3987" spans="1:3" ht="12.75">
      <c r="A3987" s="98" t="s">
        <v>4027</v>
      </c>
      <c r="B3987" s="98" t="s">
        <v>4955</v>
      </c>
      <c r="C3987" s="98" t="s">
        <v>9399</v>
      </c>
    </row>
    <row r="3988" spans="1:3" ht="12.75">
      <c r="A3988" s="98" t="s">
        <v>4027</v>
      </c>
      <c r="B3988" s="98" t="s">
        <v>8011</v>
      </c>
      <c r="C3988" s="98" t="s">
        <v>5922</v>
      </c>
    </row>
    <row r="3989" spans="1:3" ht="12.75">
      <c r="A3989" s="98" t="s">
        <v>4027</v>
      </c>
      <c r="B3989" s="98" t="s">
        <v>8012</v>
      </c>
      <c r="C3989" s="98" t="s">
        <v>2635</v>
      </c>
    </row>
    <row r="3990" spans="1:3" ht="12.75">
      <c r="A3990" s="98" t="s">
        <v>4027</v>
      </c>
      <c r="B3990" s="98" t="s">
        <v>8013</v>
      </c>
      <c r="C3990" s="98" t="s">
        <v>8014</v>
      </c>
    </row>
    <row r="3991" spans="1:3" ht="12.75">
      <c r="A3991" s="98" t="s">
        <v>4027</v>
      </c>
      <c r="B3991" s="98" t="s">
        <v>5923</v>
      </c>
      <c r="C3991" s="98" t="s">
        <v>5924</v>
      </c>
    </row>
    <row r="3992" spans="1:3" ht="12.75">
      <c r="A3992" s="98" t="s">
        <v>4027</v>
      </c>
      <c r="B3992" s="98" t="s">
        <v>5213</v>
      </c>
      <c r="C3992" s="98" t="s">
        <v>5214</v>
      </c>
    </row>
    <row r="3993" spans="1:3" ht="12.75">
      <c r="A3993" s="98" t="s">
        <v>4027</v>
      </c>
      <c r="B3993" s="98" t="s">
        <v>5188</v>
      </c>
      <c r="C3993" s="98" t="s">
        <v>3725</v>
      </c>
    </row>
    <row r="3994" spans="1:3" ht="12.75">
      <c r="A3994" s="98" t="s">
        <v>4027</v>
      </c>
      <c r="B3994" s="98" t="s">
        <v>1107</v>
      </c>
      <c r="C3994" s="98" t="s">
        <v>1108</v>
      </c>
    </row>
    <row r="3995" spans="1:3" ht="12.75">
      <c r="A3995" s="98" t="s">
        <v>2875</v>
      </c>
      <c r="B3995" s="98" t="s">
        <v>1109</v>
      </c>
      <c r="C3995" s="98" t="s">
        <v>1110</v>
      </c>
    </row>
    <row r="3996" spans="1:3" ht="12.75">
      <c r="A3996" s="98" t="s">
        <v>2875</v>
      </c>
      <c r="B3996" s="98" t="s">
        <v>1111</v>
      </c>
      <c r="C3996" s="98" t="s">
        <v>1112</v>
      </c>
    </row>
    <row r="3997" spans="1:3" ht="12.75">
      <c r="A3997" s="98" t="s">
        <v>4027</v>
      </c>
      <c r="B3997" s="98" t="s">
        <v>6037</v>
      </c>
      <c r="C3997" s="98" t="s">
        <v>1166</v>
      </c>
    </row>
    <row r="3998" spans="1:3" ht="12.75">
      <c r="A3998" s="98" t="s">
        <v>4027</v>
      </c>
      <c r="B3998" s="98" t="s">
        <v>6038</v>
      </c>
      <c r="C3998" s="98" t="s">
        <v>6039</v>
      </c>
    </row>
    <row r="3999" spans="1:3" ht="12.75">
      <c r="A3999" s="98" t="s">
        <v>4027</v>
      </c>
      <c r="B3999" s="98" t="s">
        <v>6040</v>
      </c>
      <c r="C3999" s="98" t="s">
        <v>6041</v>
      </c>
    </row>
    <row r="4000" spans="1:3" ht="12.75">
      <c r="A4000" s="98" t="s">
        <v>4027</v>
      </c>
      <c r="B4000" s="98" t="s">
        <v>6042</v>
      </c>
      <c r="C4000" s="98" t="s">
        <v>3704</v>
      </c>
    </row>
    <row r="4001" spans="1:3" ht="12.75">
      <c r="A4001" s="98" t="s">
        <v>4027</v>
      </c>
      <c r="B4001" s="98" t="s">
        <v>6043</v>
      </c>
      <c r="C4001" s="98" t="s">
        <v>3708</v>
      </c>
    </row>
    <row r="4002" spans="1:3" ht="12.75">
      <c r="A4002" s="98" t="s">
        <v>4027</v>
      </c>
      <c r="B4002" s="98" t="s">
        <v>6044</v>
      </c>
      <c r="C4002" s="98" t="s">
        <v>7471</v>
      </c>
    </row>
    <row r="4003" spans="1:3" ht="12.75">
      <c r="A4003" s="98" t="s">
        <v>4027</v>
      </c>
      <c r="B4003" s="98" t="s">
        <v>6045</v>
      </c>
      <c r="C4003" s="98" t="s">
        <v>7479</v>
      </c>
    </row>
    <row r="4004" spans="1:3" ht="12.75">
      <c r="A4004" s="98" t="s">
        <v>4027</v>
      </c>
      <c r="B4004" s="98" t="s">
        <v>6046</v>
      </c>
      <c r="C4004" s="98" t="s">
        <v>6047</v>
      </c>
    </row>
    <row r="4005" spans="1:3" ht="12.75">
      <c r="A4005" s="98" t="s">
        <v>4027</v>
      </c>
      <c r="B4005" s="98" t="s">
        <v>6048</v>
      </c>
      <c r="C4005" s="98" t="s">
        <v>2602</v>
      </c>
    </row>
    <row r="4006" spans="1:3" ht="12.75">
      <c r="A4006" s="98" t="s">
        <v>4027</v>
      </c>
      <c r="B4006" s="98" t="s">
        <v>6049</v>
      </c>
      <c r="C4006" s="98" t="s">
        <v>6050</v>
      </c>
    </row>
    <row r="4007" spans="1:3" ht="12.75">
      <c r="A4007" s="98" t="s">
        <v>4027</v>
      </c>
      <c r="B4007" s="98" t="s">
        <v>6051</v>
      </c>
      <c r="C4007" s="98" t="s">
        <v>6052</v>
      </c>
    </row>
    <row r="4008" spans="1:3" ht="12.75">
      <c r="A4008" s="98" t="s">
        <v>4027</v>
      </c>
      <c r="B4008" s="98" t="s">
        <v>6053</v>
      </c>
      <c r="C4008" s="98" t="s">
        <v>6690</v>
      </c>
    </row>
    <row r="4009" spans="1:3" ht="12.75">
      <c r="A4009" s="98" t="s">
        <v>4027</v>
      </c>
      <c r="B4009" s="98" t="s">
        <v>6691</v>
      </c>
      <c r="C4009" s="98" t="s">
        <v>6692</v>
      </c>
    </row>
    <row r="4010" spans="1:3" ht="12.75">
      <c r="A4010" s="98" t="s">
        <v>4027</v>
      </c>
      <c r="B4010" s="98" t="s">
        <v>6693</v>
      </c>
      <c r="C4010" s="98" t="s">
        <v>6694</v>
      </c>
    </row>
    <row r="4011" spans="1:3" ht="12.75">
      <c r="A4011" s="98" t="s">
        <v>4027</v>
      </c>
      <c r="B4011" s="98" t="s">
        <v>6695</v>
      </c>
      <c r="C4011" s="98" t="s">
        <v>4486</v>
      </c>
    </row>
    <row r="4012" spans="1:3" ht="12.75">
      <c r="A4012" s="98" t="s">
        <v>4027</v>
      </c>
      <c r="B4012" s="98" t="s">
        <v>6696</v>
      </c>
      <c r="C4012" s="98" t="s">
        <v>4492</v>
      </c>
    </row>
    <row r="4013" spans="1:3" ht="12.75">
      <c r="A4013" s="98" t="s">
        <v>4027</v>
      </c>
      <c r="B4013" s="98" t="s">
        <v>6697</v>
      </c>
      <c r="C4013" s="98" t="s">
        <v>6698</v>
      </c>
    </row>
    <row r="4014" spans="1:3" ht="12.75">
      <c r="A4014" s="98" t="s">
        <v>4027</v>
      </c>
      <c r="B4014" s="98" t="s">
        <v>6699</v>
      </c>
      <c r="C4014" s="98" t="s">
        <v>6700</v>
      </c>
    </row>
    <row r="4015" spans="1:3" ht="12.75">
      <c r="A4015" s="98" t="s">
        <v>4027</v>
      </c>
      <c r="B4015" s="98" t="s">
        <v>6701</v>
      </c>
      <c r="C4015" s="98" t="s">
        <v>6702</v>
      </c>
    </row>
    <row r="4016" spans="1:3" ht="12.75">
      <c r="A4016" s="98" t="s">
        <v>4027</v>
      </c>
      <c r="B4016" s="98" t="s">
        <v>6703</v>
      </c>
      <c r="C4016" s="98" t="s">
        <v>4514</v>
      </c>
    </row>
    <row r="4017" spans="1:3" ht="12.75">
      <c r="A4017" s="98" t="s">
        <v>4027</v>
      </c>
      <c r="B4017" s="98" t="s">
        <v>6704</v>
      </c>
      <c r="C4017" s="98" t="s">
        <v>6705</v>
      </c>
    </row>
    <row r="4018" spans="1:3" ht="12.75">
      <c r="A4018" s="98" t="s">
        <v>4027</v>
      </c>
      <c r="B4018" s="98" t="s">
        <v>6706</v>
      </c>
      <c r="C4018" s="98" t="s">
        <v>6707</v>
      </c>
    </row>
    <row r="4019" spans="1:3" ht="12.75">
      <c r="A4019" s="98" t="s">
        <v>4027</v>
      </c>
      <c r="B4019" s="98" t="s">
        <v>6708</v>
      </c>
      <c r="C4019" s="98" t="s">
        <v>6709</v>
      </c>
    </row>
    <row r="4020" spans="1:3" ht="12.75">
      <c r="A4020" s="98" t="s">
        <v>4027</v>
      </c>
      <c r="B4020" s="98" t="s">
        <v>6710</v>
      </c>
      <c r="C4020" s="98" t="s">
        <v>389</v>
      </c>
    </row>
    <row r="4021" spans="1:3" ht="12.75">
      <c r="A4021" s="98" t="s">
        <v>4027</v>
      </c>
      <c r="B4021" s="98" t="s">
        <v>6711</v>
      </c>
      <c r="C4021" s="98" t="s">
        <v>660</v>
      </c>
    </row>
    <row r="4022" spans="1:3" ht="12.75">
      <c r="A4022" s="98" t="s">
        <v>4027</v>
      </c>
      <c r="B4022" s="98" t="s">
        <v>6712</v>
      </c>
      <c r="C4022" s="98" t="s">
        <v>664</v>
      </c>
    </row>
    <row r="4023" spans="1:3" ht="12.75">
      <c r="A4023" s="98" t="s">
        <v>4027</v>
      </c>
      <c r="B4023" s="98" t="s">
        <v>6713</v>
      </c>
      <c r="C4023" s="98" t="s">
        <v>6714</v>
      </c>
    </row>
    <row r="4024" spans="1:3" ht="12.75">
      <c r="A4024" s="98" t="s">
        <v>4027</v>
      </c>
      <c r="B4024" s="98" t="s">
        <v>6715</v>
      </c>
      <c r="C4024" s="98" t="s">
        <v>6716</v>
      </c>
    </row>
    <row r="4025" spans="1:3" ht="12.75">
      <c r="A4025" s="98" t="s">
        <v>4027</v>
      </c>
      <c r="B4025" s="98" t="s">
        <v>6717</v>
      </c>
      <c r="C4025" s="98" t="s">
        <v>6718</v>
      </c>
    </row>
    <row r="4026" spans="1:3" ht="12.75">
      <c r="A4026" s="98" t="s">
        <v>4027</v>
      </c>
      <c r="B4026" s="98" t="s">
        <v>6719</v>
      </c>
      <c r="C4026" s="98" t="s">
        <v>6720</v>
      </c>
    </row>
    <row r="4027" spans="1:3" ht="12.75">
      <c r="A4027" s="98" t="s">
        <v>4027</v>
      </c>
      <c r="B4027" s="98" t="s">
        <v>6721</v>
      </c>
      <c r="C4027" s="98" t="s">
        <v>6722</v>
      </c>
    </row>
    <row r="4028" spans="1:3" ht="12.75">
      <c r="A4028" s="98" t="s">
        <v>4027</v>
      </c>
      <c r="B4028" s="98" t="s">
        <v>6723</v>
      </c>
      <c r="C4028" s="98" t="s">
        <v>6724</v>
      </c>
    </row>
    <row r="4029" spans="1:3" ht="12.75">
      <c r="A4029" s="98" t="s">
        <v>4027</v>
      </c>
      <c r="B4029" s="98" t="s">
        <v>6725</v>
      </c>
      <c r="C4029" s="98" t="s">
        <v>6726</v>
      </c>
    </row>
    <row r="4030" spans="1:3" ht="12.75">
      <c r="A4030" s="98" t="s">
        <v>4027</v>
      </c>
      <c r="B4030" s="98" t="s">
        <v>6727</v>
      </c>
      <c r="C4030" s="98" t="s">
        <v>6728</v>
      </c>
    </row>
    <row r="4031" spans="1:3" ht="12.75">
      <c r="A4031" s="98" t="s">
        <v>2875</v>
      </c>
      <c r="B4031" s="98" t="s">
        <v>1604</v>
      </c>
      <c r="C4031" s="98" t="s">
        <v>1605</v>
      </c>
    </row>
    <row r="4032" spans="1:3" ht="12.75">
      <c r="A4032" s="98" t="s">
        <v>2875</v>
      </c>
      <c r="B4032" s="98" t="s">
        <v>2006</v>
      </c>
      <c r="C4032" s="98" t="s">
        <v>2007</v>
      </c>
    </row>
    <row r="4033" spans="1:3" ht="12.75">
      <c r="A4033" s="98" t="s">
        <v>2875</v>
      </c>
      <c r="B4033" s="98" t="s">
        <v>2008</v>
      </c>
      <c r="C4033" s="98" t="s">
        <v>2009</v>
      </c>
    </row>
    <row r="4034" spans="1:3" ht="12.75">
      <c r="A4034" s="98" t="s">
        <v>2875</v>
      </c>
      <c r="B4034" s="98" t="s">
        <v>2010</v>
      </c>
      <c r="C4034" s="98" t="s">
        <v>2011</v>
      </c>
    </row>
    <row r="4035" spans="1:3" ht="12.75">
      <c r="A4035" s="98" t="s">
        <v>2875</v>
      </c>
      <c r="B4035" s="98" t="s">
        <v>2012</v>
      </c>
      <c r="C4035" s="98" t="s">
        <v>2013</v>
      </c>
    </row>
    <row r="4036" spans="1:3" ht="12.75">
      <c r="A4036" s="98" t="s">
        <v>2875</v>
      </c>
      <c r="B4036" s="98" t="s">
        <v>2014</v>
      </c>
      <c r="C4036" s="98" t="s">
        <v>2015</v>
      </c>
    </row>
    <row r="4037" spans="1:3" ht="12.75">
      <c r="A4037" s="98" t="s">
        <v>2875</v>
      </c>
      <c r="B4037" s="98" t="s">
        <v>2016</v>
      </c>
      <c r="C4037" s="98" t="s">
        <v>2017</v>
      </c>
    </row>
    <row r="4038" spans="1:3" ht="12.75">
      <c r="A4038" s="98" t="s">
        <v>2875</v>
      </c>
      <c r="B4038" s="98" t="s">
        <v>6729</v>
      </c>
      <c r="C4038" s="98" t="s">
        <v>6730</v>
      </c>
    </row>
    <row r="4039" spans="1:3" ht="12.75">
      <c r="A4039" s="98" t="s">
        <v>2875</v>
      </c>
      <c r="B4039" s="98" t="s">
        <v>6731</v>
      </c>
      <c r="C4039" s="98" t="s">
        <v>6732</v>
      </c>
    </row>
    <row r="4040" spans="1:3" ht="12.75">
      <c r="A4040" s="98" t="s">
        <v>2875</v>
      </c>
      <c r="B4040" s="98" t="s">
        <v>6733</v>
      </c>
      <c r="C4040" s="98" t="s">
        <v>9400</v>
      </c>
    </row>
    <row r="4041" spans="1:3" ht="12.75">
      <c r="A4041" s="98" t="s">
        <v>2875</v>
      </c>
      <c r="B4041" s="98" t="s">
        <v>6734</v>
      </c>
      <c r="C4041" s="98" t="s">
        <v>6735</v>
      </c>
    </row>
    <row r="4042" spans="1:3" ht="12.75">
      <c r="A4042" s="98" t="s">
        <v>2875</v>
      </c>
      <c r="B4042" s="98" t="s">
        <v>6736</v>
      </c>
      <c r="C4042" s="98" t="s">
        <v>9401</v>
      </c>
    </row>
    <row r="4043" spans="1:3" ht="12.75">
      <c r="A4043" s="98" t="s">
        <v>2875</v>
      </c>
      <c r="B4043" s="98" t="s">
        <v>6944</v>
      </c>
      <c r="C4043" s="98" t="s">
        <v>6945</v>
      </c>
    </row>
    <row r="4044" spans="1:3" ht="12.75">
      <c r="A4044" s="98" t="s">
        <v>2875</v>
      </c>
      <c r="B4044" s="98" t="s">
        <v>9402</v>
      </c>
      <c r="C4044" s="98" t="s">
        <v>9403</v>
      </c>
    </row>
    <row r="4045" spans="1:3" ht="12.75">
      <c r="A4045" s="98" t="s">
        <v>2875</v>
      </c>
      <c r="B4045" s="98" t="s">
        <v>9404</v>
      </c>
      <c r="C4045" s="98" t="s">
        <v>9405</v>
      </c>
    </row>
    <row r="4046" spans="1:3" ht="12.75">
      <c r="A4046" s="98" t="s">
        <v>2875</v>
      </c>
      <c r="B4046" s="98" t="s">
        <v>9406</v>
      </c>
      <c r="C4046" s="98" t="s">
        <v>9407</v>
      </c>
    </row>
    <row r="4047" spans="1:3" ht="12.75">
      <c r="A4047" s="98" t="s">
        <v>2875</v>
      </c>
      <c r="B4047" s="98" t="s">
        <v>9408</v>
      </c>
      <c r="C4047" s="98" t="s">
        <v>9409</v>
      </c>
    </row>
    <row r="4048" spans="1:3" ht="12.75">
      <c r="A4048" s="98" t="s">
        <v>2875</v>
      </c>
      <c r="B4048" s="98" t="s">
        <v>9410</v>
      </c>
      <c r="C4048" s="98" t="s">
        <v>9411</v>
      </c>
    </row>
    <row r="4049" spans="1:3" ht="12.75">
      <c r="A4049" s="98" t="s">
        <v>2875</v>
      </c>
      <c r="B4049" s="98" t="s">
        <v>9412</v>
      </c>
      <c r="C4049" s="98" t="s">
        <v>9413</v>
      </c>
    </row>
    <row r="4050" spans="1:3" ht="12.75">
      <c r="A4050" s="98" t="s">
        <v>4027</v>
      </c>
      <c r="B4050" s="98" t="s">
        <v>1113</v>
      </c>
      <c r="C4050" s="98" t="s">
        <v>1114</v>
      </c>
    </row>
    <row r="4051" spans="1:3" ht="12.75">
      <c r="A4051" s="98" t="s">
        <v>4027</v>
      </c>
      <c r="B4051" s="98" t="s">
        <v>1115</v>
      </c>
      <c r="C4051" s="98" t="s">
        <v>1116</v>
      </c>
    </row>
    <row r="4052" spans="1:3" ht="12.75">
      <c r="A4052" s="98" t="s">
        <v>4027</v>
      </c>
      <c r="B4052" s="98" t="s">
        <v>1117</v>
      </c>
      <c r="C4052" s="98" t="s">
        <v>4742</v>
      </c>
    </row>
    <row r="4053" spans="1:3" ht="12.75">
      <c r="A4053" s="98" t="s">
        <v>4027</v>
      </c>
      <c r="B4053" s="98" t="s">
        <v>1117</v>
      </c>
      <c r="C4053" s="98" t="s">
        <v>1118</v>
      </c>
    </row>
    <row r="4054" spans="1:3" ht="12.75">
      <c r="A4054" s="98" t="s">
        <v>4027</v>
      </c>
      <c r="B4054" s="98" t="s">
        <v>1119</v>
      </c>
      <c r="C4054" s="98" t="s">
        <v>7841</v>
      </c>
    </row>
    <row r="4055" spans="1:3" ht="12.75">
      <c r="A4055" s="98" t="s">
        <v>4027</v>
      </c>
      <c r="B4055" s="98" t="s">
        <v>1120</v>
      </c>
      <c r="C4055" s="98" t="s">
        <v>1121</v>
      </c>
    </row>
    <row r="4056" spans="1:3" ht="12.75">
      <c r="A4056" s="98" t="s">
        <v>4027</v>
      </c>
      <c r="B4056" s="98" t="s">
        <v>1122</v>
      </c>
      <c r="C4056" s="98" t="s">
        <v>1123</v>
      </c>
    </row>
    <row r="4057" spans="1:3" ht="12.75">
      <c r="A4057" s="98" t="s">
        <v>4027</v>
      </c>
      <c r="B4057" s="98" t="s">
        <v>1124</v>
      </c>
      <c r="C4057" s="98" t="s">
        <v>4787</v>
      </c>
    </row>
    <row r="4058" spans="1:3" ht="12.75">
      <c r="A4058" s="98" t="s">
        <v>4027</v>
      </c>
      <c r="B4058" s="98" t="s">
        <v>4719</v>
      </c>
      <c r="C4058" s="98" t="s">
        <v>4720</v>
      </c>
    </row>
    <row r="4059" spans="1:3" ht="12.75">
      <c r="A4059" s="98" t="s">
        <v>4027</v>
      </c>
      <c r="B4059" s="98" t="s">
        <v>4721</v>
      </c>
      <c r="C4059" s="98" t="s">
        <v>4722</v>
      </c>
    </row>
    <row r="4060" spans="1:3" ht="12.75">
      <c r="A4060" s="98" t="s">
        <v>4027</v>
      </c>
      <c r="B4060" s="98" t="s">
        <v>4723</v>
      </c>
      <c r="C4060" s="98" t="s">
        <v>4724</v>
      </c>
    </row>
    <row r="4061" spans="1:3" ht="12.75">
      <c r="A4061" s="98" t="s">
        <v>4027</v>
      </c>
      <c r="B4061" s="98" t="s">
        <v>4725</v>
      </c>
      <c r="C4061" s="98" t="s">
        <v>4726</v>
      </c>
    </row>
    <row r="4062" spans="1:3" ht="12.75">
      <c r="A4062" s="98" t="s">
        <v>4027</v>
      </c>
      <c r="B4062" s="98" t="s">
        <v>4727</v>
      </c>
      <c r="C4062" s="98" t="s">
        <v>4728</v>
      </c>
    </row>
    <row r="4063" spans="1:3" ht="12.75">
      <c r="A4063" s="98" t="s">
        <v>4027</v>
      </c>
      <c r="B4063" s="98" t="s">
        <v>4729</v>
      </c>
      <c r="C4063" s="98" t="s">
        <v>4730</v>
      </c>
    </row>
    <row r="4064" spans="1:3" ht="12.75">
      <c r="A4064" s="98" t="s">
        <v>4027</v>
      </c>
      <c r="B4064" s="98" t="s">
        <v>4731</v>
      </c>
      <c r="C4064" s="98" t="s">
        <v>4732</v>
      </c>
    </row>
    <row r="4065" spans="1:3" ht="12.75">
      <c r="A4065" s="98" t="s">
        <v>4027</v>
      </c>
      <c r="B4065" s="98" t="s">
        <v>4733</v>
      </c>
      <c r="C4065" s="98" t="s">
        <v>4734</v>
      </c>
    </row>
    <row r="4066" spans="1:3" ht="12.75">
      <c r="A4066" s="98" t="s">
        <v>4027</v>
      </c>
      <c r="B4066" s="98" t="s">
        <v>4735</v>
      </c>
      <c r="C4066" s="98" t="s">
        <v>4736</v>
      </c>
    </row>
    <row r="4067" spans="1:3" ht="12.75">
      <c r="A4067" s="98" t="s">
        <v>4027</v>
      </c>
      <c r="B4067" s="98" t="s">
        <v>4737</v>
      </c>
      <c r="C4067" s="98" t="s">
        <v>4738</v>
      </c>
    </row>
    <row r="4068" spans="1:3" ht="12.75">
      <c r="A4068" s="98" t="s">
        <v>4027</v>
      </c>
      <c r="B4068" s="98" t="s">
        <v>4739</v>
      </c>
      <c r="C4068" s="98" t="s">
        <v>4740</v>
      </c>
    </row>
    <row r="4069" spans="1:3" ht="12.75">
      <c r="A4069" s="98" t="s">
        <v>4027</v>
      </c>
      <c r="B4069" s="98" t="s">
        <v>4741</v>
      </c>
      <c r="C4069" s="98" t="s">
        <v>4742</v>
      </c>
    </row>
    <row r="4070" spans="1:3" ht="12.75">
      <c r="A4070" s="98" t="s">
        <v>4027</v>
      </c>
      <c r="B4070" s="98" t="s">
        <v>4743</v>
      </c>
      <c r="C4070" s="98" t="s">
        <v>4744</v>
      </c>
    </row>
    <row r="4071" spans="1:3" ht="12.75">
      <c r="A4071" s="98" t="s">
        <v>4027</v>
      </c>
      <c r="B4071" s="98" t="s">
        <v>4743</v>
      </c>
      <c r="C4071" s="98" t="s">
        <v>5191</v>
      </c>
    </row>
    <row r="4072" spans="1:3" ht="12.75">
      <c r="A4072" s="98" t="s">
        <v>4027</v>
      </c>
      <c r="B4072" s="98" t="s">
        <v>2543</v>
      </c>
      <c r="C4072" s="98" t="s">
        <v>2544</v>
      </c>
    </row>
    <row r="4073" spans="1:3" ht="12.75">
      <c r="A4073" s="98" t="s">
        <v>4027</v>
      </c>
      <c r="B4073" s="98" t="s">
        <v>6946</v>
      </c>
      <c r="C4073" s="98" t="s">
        <v>6947</v>
      </c>
    </row>
    <row r="4074" spans="1:3" ht="12.75">
      <c r="A4074" s="98" t="s">
        <v>4027</v>
      </c>
      <c r="B4074" s="98" t="s">
        <v>6946</v>
      </c>
      <c r="C4074" s="98" t="s">
        <v>6947</v>
      </c>
    </row>
    <row r="4075" spans="1:3" ht="12.75">
      <c r="A4075" s="98" t="s">
        <v>4027</v>
      </c>
      <c r="B4075" s="98" t="s">
        <v>8015</v>
      </c>
      <c r="C4075" s="98" t="s">
        <v>8016</v>
      </c>
    </row>
    <row r="4076" spans="1:3" ht="12.75">
      <c r="A4076" s="98" t="s">
        <v>4027</v>
      </c>
      <c r="B4076" s="98" t="s">
        <v>8017</v>
      </c>
      <c r="C4076" s="98" t="s">
        <v>8018</v>
      </c>
    </row>
    <row r="4077" spans="1:3" ht="12.75">
      <c r="A4077" s="98" t="s">
        <v>4027</v>
      </c>
      <c r="B4077" s="98" t="s">
        <v>8607</v>
      </c>
      <c r="C4077" s="98" t="s">
        <v>9414</v>
      </c>
    </row>
    <row r="4078" spans="1:3" ht="12.75">
      <c r="A4078" s="98" t="s">
        <v>4027</v>
      </c>
      <c r="B4078" s="98" t="s">
        <v>8607</v>
      </c>
      <c r="C4078" s="98" t="s">
        <v>8608</v>
      </c>
    </row>
    <row r="4079" spans="1:3" ht="12.75">
      <c r="A4079" s="98" t="s">
        <v>4027</v>
      </c>
      <c r="B4079" s="98" t="s">
        <v>9415</v>
      </c>
      <c r="C4079" s="98" t="s">
        <v>9416</v>
      </c>
    </row>
    <row r="4080" spans="1:3" ht="12.75">
      <c r="A4080" s="98" t="s">
        <v>4027</v>
      </c>
      <c r="B4080" s="98" t="s">
        <v>9417</v>
      </c>
      <c r="C4080" s="98" t="s">
        <v>9418</v>
      </c>
    </row>
    <row r="4081" spans="1:3" ht="12.75">
      <c r="A4081" s="98" t="s">
        <v>4027</v>
      </c>
      <c r="B4081" s="98" t="s">
        <v>9419</v>
      </c>
      <c r="C4081" s="98" t="s">
        <v>9420</v>
      </c>
    </row>
    <row r="4082" spans="1:3" ht="12.75">
      <c r="A4082" s="98" t="s">
        <v>4027</v>
      </c>
      <c r="B4082" s="98" t="s">
        <v>9421</v>
      </c>
      <c r="C4082" s="98" t="s">
        <v>9422</v>
      </c>
    </row>
    <row r="4083" spans="1:3" ht="12.75">
      <c r="A4083" s="98" t="s">
        <v>4027</v>
      </c>
      <c r="B4083" s="98" t="s">
        <v>9423</v>
      </c>
      <c r="C4083" s="98" t="s">
        <v>9424</v>
      </c>
    </row>
    <row r="4084" spans="1:3" ht="12.75">
      <c r="A4084" s="98" t="s">
        <v>4027</v>
      </c>
      <c r="B4084" s="98" t="s">
        <v>9425</v>
      </c>
      <c r="C4084" s="98" t="s">
        <v>9426</v>
      </c>
    </row>
    <row r="4085" spans="1:3" ht="12.75">
      <c r="A4085" s="98" t="s">
        <v>2875</v>
      </c>
      <c r="B4085" s="98" t="s">
        <v>7713</v>
      </c>
      <c r="C4085" s="98" t="s">
        <v>7714</v>
      </c>
    </row>
    <row r="4086" spans="1:3" ht="12.75">
      <c r="A4086" s="98" t="s">
        <v>2875</v>
      </c>
      <c r="B4086" s="98" t="s">
        <v>9427</v>
      </c>
      <c r="C4086" s="98" t="s">
        <v>9428</v>
      </c>
    </row>
    <row r="4087" spans="1:3" ht="12.75">
      <c r="A4087" s="98" t="s">
        <v>2875</v>
      </c>
      <c r="B4087" s="98" t="s">
        <v>9429</v>
      </c>
      <c r="C4087" s="98" t="s">
        <v>9430</v>
      </c>
    </row>
    <row r="4088" spans="1:3" ht="12.75">
      <c r="A4088" s="98" t="s">
        <v>2875</v>
      </c>
      <c r="B4088" s="98" t="s">
        <v>9431</v>
      </c>
      <c r="C4088" s="98" t="s">
        <v>9432</v>
      </c>
    </row>
    <row r="4089" spans="1:3" ht="12.75">
      <c r="A4089" s="98" t="s">
        <v>2875</v>
      </c>
      <c r="B4089" s="98" t="s">
        <v>9433</v>
      </c>
      <c r="C4089" s="98" t="s">
        <v>9434</v>
      </c>
    </row>
    <row r="4090" spans="1:3" ht="12.75">
      <c r="A4090" s="98" t="s">
        <v>2875</v>
      </c>
      <c r="B4090" s="98" t="s">
        <v>9435</v>
      </c>
      <c r="C4090" s="98" t="s">
        <v>9436</v>
      </c>
    </row>
    <row r="4091" spans="1:3" ht="12.75">
      <c r="A4091" s="98" t="s">
        <v>2875</v>
      </c>
      <c r="B4091" s="98" t="s">
        <v>9437</v>
      </c>
      <c r="C4091" s="98" t="s">
        <v>9438</v>
      </c>
    </row>
    <row r="4092" spans="1:3" ht="12.75">
      <c r="A4092" s="98" t="s">
        <v>2875</v>
      </c>
      <c r="B4092" s="98" t="s">
        <v>9439</v>
      </c>
      <c r="C4092" s="98" t="s">
        <v>9440</v>
      </c>
    </row>
    <row r="4093" spans="1:3" ht="12.75">
      <c r="A4093" s="98" t="s">
        <v>2875</v>
      </c>
      <c r="B4093" s="98" t="s">
        <v>9441</v>
      </c>
      <c r="C4093" s="98" t="s">
        <v>9442</v>
      </c>
    </row>
    <row r="4094" spans="1:3" ht="12.75">
      <c r="A4094" s="98" t="s">
        <v>2875</v>
      </c>
      <c r="B4094" s="98" t="s">
        <v>9443</v>
      </c>
      <c r="C4094" s="98" t="s">
        <v>9444</v>
      </c>
    </row>
    <row r="4095" spans="1:3" ht="12.75">
      <c r="A4095" s="98" t="s">
        <v>2875</v>
      </c>
      <c r="B4095" s="98" t="s">
        <v>9445</v>
      </c>
      <c r="C4095" s="98" t="s">
        <v>9446</v>
      </c>
    </row>
    <row r="4096" spans="1:3" ht="12.75">
      <c r="A4096" s="98" t="s">
        <v>2875</v>
      </c>
      <c r="B4096" s="98" t="s">
        <v>9447</v>
      </c>
      <c r="C4096" s="98" t="s">
        <v>9448</v>
      </c>
    </row>
    <row r="4097" spans="1:3" ht="12.75">
      <c r="A4097" s="98" t="s">
        <v>2875</v>
      </c>
      <c r="B4097" s="98" t="s">
        <v>9449</v>
      </c>
      <c r="C4097" s="98" t="s">
        <v>9450</v>
      </c>
    </row>
    <row r="4098" spans="1:3" ht="12.75">
      <c r="A4098" s="98" t="s">
        <v>2875</v>
      </c>
      <c r="B4098" s="98" t="s">
        <v>9451</v>
      </c>
      <c r="C4098" s="98" t="s">
        <v>9452</v>
      </c>
    </row>
    <row r="4099" spans="1:3" ht="12.75">
      <c r="A4099" s="98" t="s">
        <v>2875</v>
      </c>
      <c r="B4099" s="98" t="s">
        <v>9453</v>
      </c>
      <c r="C4099" s="98" t="s">
        <v>9454</v>
      </c>
    </row>
    <row r="4100" spans="1:3" ht="12.75">
      <c r="A4100" s="98" t="s">
        <v>2875</v>
      </c>
      <c r="B4100" s="98" t="s">
        <v>9455</v>
      </c>
      <c r="C4100" s="98" t="s">
        <v>9456</v>
      </c>
    </row>
    <row r="4101" spans="1:3" ht="12.75">
      <c r="A4101" s="98" t="s">
        <v>2875</v>
      </c>
      <c r="B4101" s="98" t="s">
        <v>9457</v>
      </c>
      <c r="C4101" s="98" t="s">
        <v>9458</v>
      </c>
    </row>
    <row r="4102" spans="1:3" ht="12.75">
      <c r="A4102" s="98" t="s">
        <v>2875</v>
      </c>
      <c r="B4102" s="98" t="s">
        <v>9459</v>
      </c>
      <c r="C4102" s="98" t="s">
        <v>9460</v>
      </c>
    </row>
    <row r="4103" spans="1:3" ht="12.75">
      <c r="A4103" s="98" t="s">
        <v>2875</v>
      </c>
      <c r="B4103" s="98" t="s">
        <v>9461</v>
      </c>
      <c r="C4103" s="98" t="s">
        <v>9462</v>
      </c>
    </row>
    <row r="4104" spans="1:3" ht="12.75">
      <c r="A4104" s="98" t="s">
        <v>2875</v>
      </c>
      <c r="B4104" s="98" t="s">
        <v>9463</v>
      </c>
      <c r="C4104" s="98" t="s">
        <v>9464</v>
      </c>
    </row>
    <row r="4105" spans="1:3" ht="12.75">
      <c r="A4105" s="98" t="s">
        <v>2875</v>
      </c>
      <c r="B4105" s="98" t="s">
        <v>9465</v>
      </c>
      <c r="C4105" s="98" t="s">
        <v>9466</v>
      </c>
    </row>
    <row r="4106" spans="1:3" ht="12.75">
      <c r="A4106" s="98" t="s">
        <v>2875</v>
      </c>
      <c r="B4106" s="98" t="s">
        <v>9467</v>
      </c>
      <c r="C4106" s="98" t="s">
        <v>9468</v>
      </c>
    </row>
    <row r="4107" spans="1:3" ht="12.75">
      <c r="A4107" s="98" t="s">
        <v>2875</v>
      </c>
      <c r="B4107" s="98" t="s">
        <v>9469</v>
      </c>
      <c r="C4107" s="98" t="s">
        <v>9470</v>
      </c>
    </row>
    <row r="4108" spans="1:3" ht="12.75">
      <c r="A4108" s="98" t="s">
        <v>2875</v>
      </c>
      <c r="B4108" s="98" t="s">
        <v>9471</v>
      </c>
      <c r="C4108" s="98" t="s">
        <v>9472</v>
      </c>
    </row>
    <row r="4109" spans="1:3" ht="12.75">
      <c r="A4109" s="98" t="s">
        <v>2875</v>
      </c>
      <c r="B4109" s="98" t="s">
        <v>9473</v>
      </c>
      <c r="C4109" s="98" t="s">
        <v>9474</v>
      </c>
    </row>
    <row r="4110" spans="1:3" ht="12.75">
      <c r="A4110" s="98" t="s">
        <v>2875</v>
      </c>
      <c r="B4110" s="98" t="s">
        <v>1942</v>
      </c>
      <c r="C4110" s="98" t="s">
        <v>1943</v>
      </c>
    </row>
    <row r="4111" spans="1:3" ht="12.75">
      <c r="A4111" s="98" t="s">
        <v>2875</v>
      </c>
      <c r="B4111" s="98" t="s">
        <v>4400</v>
      </c>
      <c r="C4111" s="98" t="s">
        <v>4401</v>
      </c>
    </row>
    <row r="4112" spans="1:3" ht="12.75">
      <c r="A4112" s="98" t="s">
        <v>2875</v>
      </c>
      <c r="B4112" s="98" t="s">
        <v>4402</v>
      </c>
      <c r="C4112" s="98" t="s">
        <v>4403</v>
      </c>
    </row>
    <row r="4113" spans="1:3" ht="12.75">
      <c r="A4113" s="98" t="s">
        <v>2875</v>
      </c>
      <c r="B4113" s="98" t="s">
        <v>5407</v>
      </c>
      <c r="C4113" s="98" t="s">
        <v>5408</v>
      </c>
    </row>
    <row r="4114" spans="1:3" ht="12.75">
      <c r="A4114" s="98" t="s">
        <v>2875</v>
      </c>
      <c r="B4114" s="98" t="s">
        <v>5409</v>
      </c>
      <c r="C4114" s="98" t="s">
        <v>5410</v>
      </c>
    </row>
    <row r="4115" spans="1:3" ht="12.75">
      <c r="A4115" s="98" t="s">
        <v>2875</v>
      </c>
      <c r="B4115" s="98" t="s">
        <v>5411</v>
      </c>
      <c r="C4115" s="98" t="s">
        <v>5412</v>
      </c>
    </row>
    <row r="4116" spans="1:3" ht="12.75">
      <c r="A4116" s="98" t="s">
        <v>2875</v>
      </c>
      <c r="B4116" s="98" t="s">
        <v>7327</v>
      </c>
      <c r="C4116" s="98" t="s">
        <v>7328</v>
      </c>
    </row>
    <row r="4117" spans="1:3" ht="12.75">
      <c r="A4117" s="98" t="s">
        <v>2875</v>
      </c>
      <c r="B4117" s="98" t="s">
        <v>681</v>
      </c>
      <c r="C4117" s="98" t="s">
        <v>682</v>
      </c>
    </row>
    <row r="4118" spans="1:3" ht="12.75">
      <c r="A4118" s="98" t="s">
        <v>2875</v>
      </c>
      <c r="B4118" s="98" t="s">
        <v>5556</v>
      </c>
      <c r="C4118" s="98" t="s">
        <v>5925</v>
      </c>
    </row>
    <row r="4119" spans="1:3" ht="12.75">
      <c r="A4119" s="98" t="s">
        <v>2875</v>
      </c>
      <c r="B4119" s="98" t="s">
        <v>7179</v>
      </c>
      <c r="C4119" s="98" t="s">
        <v>7180</v>
      </c>
    </row>
    <row r="4120" spans="1:3" ht="12.75">
      <c r="A4120" s="98" t="s">
        <v>2875</v>
      </c>
      <c r="B4120" s="98" t="s">
        <v>2464</v>
      </c>
      <c r="C4120" s="98" t="s">
        <v>2465</v>
      </c>
    </row>
    <row r="4121" spans="1:3" ht="12.75">
      <c r="A4121" s="98" t="s">
        <v>2875</v>
      </c>
      <c r="B4121" s="98" t="s">
        <v>9475</v>
      </c>
      <c r="C4121" s="98" t="s">
        <v>9476</v>
      </c>
    </row>
    <row r="4122" spans="1:3" ht="12.75">
      <c r="A4122" s="98" t="s">
        <v>2875</v>
      </c>
      <c r="B4122" s="98" t="s">
        <v>9477</v>
      </c>
      <c r="C4122" s="98" t="s">
        <v>9478</v>
      </c>
    </row>
    <row r="4123" spans="1:3" ht="12.75">
      <c r="A4123" s="98" t="s">
        <v>2875</v>
      </c>
      <c r="B4123" s="98" t="s">
        <v>7602</v>
      </c>
      <c r="C4123" s="98" t="s">
        <v>7603</v>
      </c>
    </row>
    <row r="4124" spans="1:3" ht="12.75">
      <c r="A4124" s="98" t="s">
        <v>2875</v>
      </c>
      <c r="B4124" s="98" t="s">
        <v>2018</v>
      </c>
      <c r="C4124" s="98" t="s">
        <v>2019</v>
      </c>
    </row>
    <row r="4125" spans="1:3" ht="12.75">
      <c r="A4125" s="98" t="s">
        <v>2875</v>
      </c>
      <c r="B4125" s="98" t="s">
        <v>531</v>
      </c>
      <c r="C4125" s="98" t="s">
        <v>532</v>
      </c>
    </row>
    <row r="4126" spans="1:3" ht="12.75">
      <c r="A4126" s="98" t="s">
        <v>2875</v>
      </c>
      <c r="B4126" s="98" t="s">
        <v>2020</v>
      </c>
      <c r="C4126" s="98" t="s">
        <v>2021</v>
      </c>
    </row>
    <row r="4127" spans="1:3" ht="12.75">
      <c r="A4127" s="98" t="s">
        <v>2875</v>
      </c>
      <c r="B4127" s="98" t="s">
        <v>401</v>
      </c>
      <c r="C4127" s="98" t="s">
        <v>402</v>
      </c>
    </row>
    <row r="4128" spans="1:3" ht="12.75">
      <c r="A4128" s="98" t="s">
        <v>2875</v>
      </c>
      <c r="B4128" s="98" t="s">
        <v>4752</v>
      </c>
      <c r="C4128" s="98" t="s">
        <v>4753</v>
      </c>
    </row>
    <row r="4129" spans="1:3" ht="12.75">
      <c r="A4129" s="98" t="s">
        <v>2875</v>
      </c>
      <c r="B4129" s="98" t="s">
        <v>4754</v>
      </c>
      <c r="C4129" s="98" t="s">
        <v>4755</v>
      </c>
    </row>
    <row r="4130" spans="1:3" ht="12.75">
      <c r="A4130" s="98" t="s">
        <v>2875</v>
      </c>
      <c r="B4130" s="98" t="s">
        <v>4756</v>
      </c>
      <c r="C4130" s="98" t="s">
        <v>4757</v>
      </c>
    </row>
    <row r="4131" spans="1:3" ht="12.75">
      <c r="A4131" s="98" t="s">
        <v>2875</v>
      </c>
      <c r="B4131" s="98" t="s">
        <v>4299</v>
      </c>
      <c r="C4131" s="98" t="s">
        <v>4300</v>
      </c>
    </row>
    <row r="4132" spans="1:3" ht="12.75">
      <c r="A4132" s="98" t="s">
        <v>2875</v>
      </c>
      <c r="B4132" s="98" t="s">
        <v>4301</v>
      </c>
      <c r="C4132" s="98" t="s">
        <v>3734</v>
      </c>
    </row>
    <row r="4133" spans="1:3" ht="12.75">
      <c r="A4133" s="98" t="s">
        <v>2875</v>
      </c>
      <c r="B4133" s="98" t="s">
        <v>9479</v>
      </c>
      <c r="C4133" s="98" t="s">
        <v>9480</v>
      </c>
    </row>
    <row r="4134" spans="1:3" ht="12.75">
      <c r="A4134" s="98" t="s">
        <v>2875</v>
      </c>
      <c r="B4134" s="98" t="s">
        <v>6948</v>
      </c>
      <c r="C4134" s="98" t="s">
        <v>6949</v>
      </c>
    </row>
    <row r="4135" spans="1:3" ht="12.75">
      <c r="A4135" s="98" t="s">
        <v>2875</v>
      </c>
      <c r="B4135" s="98" t="s">
        <v>194</v>
      </c>
      <c r="C4135" s="98" t="s">
        <v>195</v>
      </c>
    </row>
    <row r="4136" spans="1:3" ht="12.75">
      <c r="A4136" s="98" t="s">
        <v>2875</v>
      </c>
      <c r="B4136" s="98" t="s">
        <v>196</v>
      </c>
      <c r="C4136" s="98" t="s">
        <v>197</v>
      </c>
    </row>
    <row r="4137" spans="1:3" ht="12.75">
      <c r="A4137" s="98" t="s">
        <v>2875</v>
      </c>
      <c r="B4137" s="98" t="s">
        <v>5769</v>
      </c>
      <c r="C4137" s="98" t="s">
        <v>5770</v>
      </c>
    </row>
    <row r="4138" spans="1:3" ht="12.75">
      <c r="A4138" s="98" t="s">
        <v>2875</v>
      </c>
      <c r="B4138" s="98" t="s">
        <v>5527</v>
      </c>
      <c r="C4138" s="98" t="s">
        <v>5528</v>
      </c>
    </row>
    <row r="4139" spans="1:3" ht="12.75">
      <c r="A4139" s="98" t="s">
        <v>2875</v>
      </c>
      <c r="B4139" s="98" t="s">
        <v>5529</v>
      </c>
      <c r="C4139" s="98" t="s">
        <v>5530</v>
      </c>
    </row>
    <row r="4140" spans="1:3" ht="12.75">
      <c r="A4140" s="98" t="s">
        <v>2875</v>
      </c>
      <c r="B4140" s="98" t="s">
        <v>7610</v>
      </c>
      <c r="C4140" s="98" t="s">
        <v>7611</v>
      </c>
    </row>
    <row r="4141" spans="1:3" ht="12.75">
      <c r="A4141" s="98" t="s">
        <v>2875</v>
      </c>
      <c r="B4141" s="98" t="s">
        <v>7612</v>
      </c>
      <c r="C4141" s="98" t="s">
        <v>7613</v>
      </c>
    </row>
    <row r="4142" spans="1:3" ht="12.75">
      <c r="A4142" s="98" t="s">
        <v>2875</v>
      </c>
      <c r="B4142" s="98" t="s">
        <v>7614</v>
      </c>
      <c r="C4142" s="98" t="s">
        <v>7615</v>
      </c>
    </row>
    <row r="4143" spans="1:3" ht="12.75">
      <c r="A4143" s="98" t="s">
        <v>2875</v>
      </c>
      <c r="B4143" s="98" t="s">
        <v>7616</v>
      </c>
      <c r="C4143" s="98" t="s">
        <v>7617</v>
      </c>
    </row>
    <row r="4144" spans="1:3" ht="12.75">
      <c r="A4144" s="98" t="s">
        <v>2875</v>
      </c>
      <c r="B4144" s="98" t="s">
        <v>7191</v>
      </c>
      <c r="C4144" s="98" t="s">
        <v>7192</v>
      </c>
    </row>
    <row r="4145" spans="1:3" ht="12.75">
      <c r="A4145" s="98" t="s">
        <v>2875</v>
      </c>
      <c r="B4145" s="98" t="s">
        <v>7618</v>
      </c>
      <c r="C4145" s="98" t="s">
        <v>7619</v>
      </c>
    </row>
    <row r="4146" spans="1:3" ht="12.75">
      <c r="A4146" s="98" t="s">
        <v>2875</v>
      </c>
      <c r="B4146" s="98" t="s">
        <v>7620</v>
      </c>
      <c r="C4146" s="98" t="s">
        <v>7621</v>
      </c>
    </row>
    <row r="4147" spans="1:3" ht="12.75">
      <c r="A4147" s="98" t="s">
        <v>2875</v>
      </c>
      <c r="B4147" s="98" t="s">
        <v>8019</v>
      </c>
      <c r="C4147" s="98" t="s">
        <v>8020</v>
      </c>
    </row>
    <row r="4148" spans="1:3" ht="12.75">
      <c r="A4148" s="98" t="s">
        <v>2875</v>
      </c>
      <c r="B4148" s="98" t="s">
        <v>8021</v>
      </c>
      <c r="C4148" s="98" t="s">
        <v>9481</v>
      </c>
    </row>
    <row r="4149" spans="1:3" ht="12.75">
      <c r="A4149" s="98" t="s">
        <v>2875</v>
      </c>
      <c r="B4149" s="98" t="s">
        <v>8022</v>
      </c>
      <c r="C4149" s="98" t="s">
        <v>8023</v>
      </c>
    </row>
    <row r="4150" spans="1:3" ht="12.75">
      <c r="A4150" s="98" t="s">
        <v>2875</v>
      </c>
      <c r="B4150" s="98" t="s">
        <v>8024</v>
      </c>
      <c r="C4150" s="98" t="s">
        <v>8025</v>
      </c>
    </row>
    <row r="4151" spans="1:3" ht="12.75">
      <c r="A4151" s="98" t="s">
        <v>2875</v>
      </c>
      <c r="B4151" s="98" t="s">
        <v>8026</v>
      </c>
      <c r="C4151" s="98" t="s">
        <v>8027</v>
      </c>
    </row>
    <row r="4152" spans="1:3" ht="12.75">
      <c r="A4152" s="98" t="s">
        <v>2875</v>
      </c>
      <c r="B4152" s="98" t="s">
        <v>8028</v>
      </c>
      <c r="C4152" s="98" t="s">
        <v>8029</v>
      </c>
    </row>
    <row r="4153" spans="1:3" ht="12.75">
      <c r="A4153" s="98" t="s">
        <v>2875</v>
      </c>
      <c r="B4153" s="98" t="s">
        <v>8030</v>
      </c>
      <c r="C4153" s="98" t="s">
        <v>8031</v>
      </c>
    </row>
    <row r="4154" spans="1:3" ht="12.75">
      <c r="A4154" s="98" t="s">
        <v>2875</v>
      </c>
      <c r="B4154" s="98" t="s">
        <v>8032</v>
      </c>
      <c r="C4154" s="98" t="s">
        <v>8033</v>
      </c>
    </row>
    <row r="4155" spans="1:3" ht="12.75">
      <c r="A4155" s="98" t="s">
        <v>2875</v>
      </c>
      <c r="B4155" s="98" t="s">
        <v>8034</v>
      </c>
      <c r="C4155" s="98" t="s">
        <v>8035</v>
      </c>
    </row>
    <row r="4156" spans="1:3" ht="12.75">
      <c r="A4156" s="98" t="s">
        <v>2875</v>
      </c>
      <c r="B4156" s="98" t="s">
        <v>8036</v>
      </c>
      <c r="C4156" s="98" t="s">
        <v>8037</v>
      </c>
    </row>
    <row r="4157" spans="1:3" ht="12.75">
      <c r="A4157" s="98" t="s">
        <v>2875</v>
      </c>
      <c r="B4157" s="98" t="s">
        <v>1295</v>
      </c>
      <c r="C4157" s="98" t="s">
        <v>1296</v>
      </c>
    </row>
    <row r="4158" spans="1:3" ht="12.75">
      <c r="A4158" s="98" t="s">
        <v>2875</v>
      </c>
      <c r="B4158" s="98" t="s">
        <v>1297</v>
      </c>
      <c r="C4158" s="98" t="s">
        <v>9482</v>
      </c>
    </row>
    <row r="4159" spans="1:3" ht="12.75">
      <c r="A4159" s="98" t="s">
        <v>2875</v>
      </c>
      <c r="B4159" s="98" t="s">
        <v>1298</v>
      </c>
      <c r="C4159" s="98" t="s">
        <v>1299</v>
      </c>
    </row>
    <row r="4160" spans="1:3" ht="12.75">
      <c r="A4160" s="98" t="s">
        <v>2875</v>
      </c>
      <c r="B4160" s="98" t="s">
        <v>5926</v>
      </c>
      <c r="C4160" s="98" t="s">
        <v>5927</v>
      </c>
    </row>
    <row r="4161" spans="1:3" ht="12.75">
      <c r="A4161" s="98" t="s">
        <v>2875</v>
      </c>
      <c r="B4161" s="98" t="s">
        <v>7824</v>
      </c>
      <c r="C4161" s="98" t="s">
        <v>7825</v>
      </c>
    </row>
    <row r="4162" spans="1:3" ht="12.75">
      <c r="A4162" s="98" t="s">
        <v>2875</v>
      </c>
      <c r="B4162" s="98" t="s">
        <v>7826</v>
      </c>
      <c r="C4162" s="98" t="s">
        <v>9483</v>
      </c>
    </row>
    <row r="4163" spans="1:3" ht="12.75">
      <c r="A4163" s="98" t="s">
        <v>2875</v>
      </c>
      <c r="B4163" s="98" t="s">
        <v>1204</v>
      </c>
      <c r="C4163" s="98" t="s">
        <v>1205</v>
      </c>
    </row>
    <row r="4164" spans="1:3" ht="12.75">
      <c r="A4164" s="98" t="s">
        <v>2875</v>
      </c>
      <c r="B4164" s="98" t="s">
        <v>1206</v>
      </c>
      <c r="C4164" s="98" t="s">
        <v>1207</v>
      </c>
    </row>
    <row r="4165" spans="1:3" ht="12.75">
      <c r="A4165" s="98" t="s">
        <v>2875</v>
      </c>
      <c r="B4165" s="98" t="s">
        <v>1208</v>
      </c>
      <c r="C4165" s="98" t="s">
        <v>1209</v>
      </c>
    </row>
    <row r="4166" spans="1:3" ht="12.75">
      <c r="A4166" s="98" t="s">
        <v>2875</v>
      </c>
      <c r="B4166" s="98" t="s">
        <v>1210</v>
      </c>
      <c r="C4166" s="98" t="s">
        <v>1211</v>
      </c>
    </row>
    <row r="4167" spans="1:3" ht="12.75">
      <c r="A4167" s="98" t="s">
        <v>2875</v>
      </c>
      <c r="B4167" s="98" t="s">
        <v>1212</v>
      </c>
      <c r="C4167" s="98" t="s">
        <v>9484</v>
      </c>
    </row>
    <row r="4168" spans="1:3" ht="12.75">
      <c r="A4168" s="98" t="s">
        <v>2875</v>
      </c>
      <c r="B4168" s="98" t="s">
        <v>1213</v>
      </c>
      <c r="C4168" s="98" t="s">
        <v>9485</v>
      </c>
    </row>
    <row r="4169" spans="1:3" ht="12.75">
      <c r="A4169" s="98" t="s">
        <v>2875</v>
      </c>
      <c r="B4169" s="98" t="s">
        <v>1214</v>
      </c>
      <c r="C4169" s="98" t="s">
        <v>9486</v>
      </c>
    </row>
    <row r="4170" spans="1:3" ht="12.75">
      <c r="A4170" s="98" t="s">
        <v>2875</v>
      </c>
      <c r="B4170" s="98" t="s">
        <v>8609</v>
      </c>
      <c r="C4170" s="98" t="s">
        <v>8610</v>
      </c>
    </row>
    <row r="4171" spans="1:3" ht="12.75">
      <c r="A4171" s="98" t="s">
        <v>2875</v>
      </c>
      <c r="B4171" s="98" t="s">
        <v>8611</v>
      </c>
      <c r="C4171" s="98" t="s">
        <v>9487</v>
      </c>
    </row>
    <row r="4172" spans="1:3" ht="12.75">
      <c r="A4172" s="98" t="s">
        <v>2875</v>
      </c>
      <c r="B4172" s="98" t="s">
        <v>8612</v>
      </c>
      <c r="C4172" s="98" t="s">
        <v>8613</v>
      </c>
    </row>
    <row r="4173" spans="1:3" ht="12.75">
      <c r="A4173" s="98" t="s">
        <v>2875</v>
      </c>
      <c r="B4173" s="98" t="s">
        <v>8614</v>
      </c>
      <c r="C4173" s="98" t="s">
        <v>8615</v>
      </c>
    </row>
    <row r="4174" spans="1:3" ht="12.75">
      <c r="A4174" s="98" t="s">
        <v>2875</v>
      </c>
      <c r="B4174" s="98" t="s">
        <v>8616</v>
      </c>
      <c r="C4174" s="98" t="s">
        <v>8617</v>
      </c>
    </row>
    <row r="4175" spans="1:3" ht="12.75">
      <c r="A4175" s="98" t="s">
        <v>2875</v>
      </c>
      <c r="B4175" s="98" t="s">
        <v>8618</v>
      </c>
      <c r="C4175" s="98" t="s">
        <v>8619</v>
      </c>
    </row>
    <row r="4176" spans="1:3" ht="12.75">
      <c r="A4176" s="98" t="s">
        <v>2875</v>
      </c>
      <c r="B4176" s="98" t="s">
        <v>9488</v>
      </c>
      <c r="C4176" s="98" t="s">
        <v>9489</v>
      </c>
    </row>
    <row r="4177" spans="1:3" ht="12.75">
      <c r="A4177" s="98" t="s">
        <v>2875</v>
      </c>
      <c r="B4177" s="98" t="s">
        <v>9490</v>
      </c>
      <c r="C4177" s="98" t="s">
        <v>9491</v>
      </c>
    </row>
    <row r="4178" spans="1:3" ht="12.75">
      <c r="A4178" s="98" t="s">
        <v>2875</v>
      </c>
      <c r="B4178" s="98" t="s">
        <v>9492</v>
      </c>
      <c r="C4178" s="98" t="s">
        <v>9493</v>
      </c>
    </row>
    <row r="4179" spans="1:3" ht="12.75">
      <c r="A4179" s="98" t="s">
        <v>2875</v>
      </c>
      <c r="B4179" s="98" t="s">
        <v>9494</v>
      </c>
      <c r="C4179" s="98" t="s">
        <v>9495</v>
      </c>
    </row>
    <row r="4180" spans="1:3" ht="12.75">
      <c r="A4180" s="98" t="s">
        <v>2875</v>
      </c>
      <c r="B4180" s="98" t="s">
        <v>9496</v>
      </c>
      <c r="C4180" s="98" t="s">
        <v>9497</v>
      </c>
    </row>
    <row r="4181" spans="1:3" ht="12.75">
      <c r="A4181" s="98" t="s">
        <v>2875</v>
      </c>
      <c r="B4181" s="98" t="s">
        <v>9498</v>
      </c>
      <c r="C4181" s="98" t="s">
        <v>9499</v>
      </c>
    </row>
    <row r="4182" spans="1:3" ht="12.75">
      <c r="A4182" s="98" t="s">
        <v>2875</v>
      </c>
      <c r="B4182" s="98" t="s">
        <v>9500</v>
      </c>
      <c r="C4182" s="98" t="s">
        <v>9501</v>
      </c>
    </row>
    <row r="4183" spans="1:3" ht="12.75">
      <c r="A4183" s="98" t="s">
        <v>2875</v>
      </c>
      <c r="B4183" s="98" t="s">
        <v>9502</v>
      </c>
      <c r="C4183" s="98" t="s">
        <v>9503</v>
      </c>
    </row>
    <row r="4184" spans="1:3" ht="12.75">
      <c r="A4184" s="98" t="s">
        <v>4027</v>
      </c>
      <c r="B4184" s="98" t="s">
        <v>5176</v>
      </c>
      <c r="C4184" s="98" t="s">
        <v>533</v>
      </c>
    </row>
    <row r="4185" spans="1:3" ht="12.75">
      <c r="A4185" s="98" t="s">
        <v>4027</v>
      </c>
      <c r="B4185" s="98" t="s">
        <v>534</v>
      </c>
      <c r="C4185" s="98" t="s">
        <v>535</v>
      </c>
    </row>
    <row r="4186" spans="1:3" ht="12.75">
      <c r="A4186" s="98" t="s">
        <v>4027</v>
      </c>
      <c r="B4186" s="98" t="s">
        <v>9504</v>
      </c>
      <c r="C4186" s="98" t="s">
        <v>9505</v>
      </c>
    </row>
    <row r="4187" spans="1:3" ht="12.75">
      <c r="A4187" s="98" t="s">
        <v>4027</v>
      </c>
      <c r="B4187" s="98" t="s">
        <v>9506</v>
      </c>
      <c r="C4187" s="98" t="s">
        <v>9507</v>
      </c>
    </row>
    <row r="4188" spans="1:3" ht="12.75">
      <c r="A4188" s="98" t="s">
        <v>4027</v>
      </c>
      <c r="B4188" s="98" t="s">
        <v>9508</v>
      </c>
      <c r="C4188" s="98" t="s">
        <v>9509</v>
      </c>
    </row>
    <row r="4189" spans="1:3" ht="12.75">
      <c r="A4189" s="98" t="s">
        <v>2875</v>
      </c>
      <c r="B4189" s="98" t="s">
        <v>595</v>
      </c>
      <c r="C4189" s="98" t="s">
        <v>622</v>
      </c>
    </row>
    <row r="4190" spans="1:3" ht="12.75">
      <c r="A4190" s="98" t="s">
        <v>4027</v>
      </c>
      <c r="B4190" s="98" t="s">
        <v>5413</v>
      </c>
      <c r="C4190" s="98" t="s">
        <v>5414</v>
      </c>
    </row>
    <row r="4191" spans="1:3" ht="12.75">
      <c r="A4191" s="98" t="s">
        <v>4027</v>
      </c>
      <c r="B4191" s="98" t="s">
        <v>6844</v>
      </c>
      <c r="C4191" s="98" t="s">
        <v>6845</v>
      </c>
    </row>
    <row r="4192" spans="1:3" ht="12.75">
      <c r="A4192" s="98" t="s">
        <v>7487</v>
      </c>
      <c r="B4192" s="98" t="s">
        <v>6846</v>
      </c>
      <c r="C4192" s="98" t="s">
        <v>6847</v>
      </c>
    </row>
    <row r="4193" spans="1:3" ht="12.75">
      <c r="A4193" s="98" t="s">
        <v>7487</v>
      </c>
      <c r="B4193" s="98" t="s">
        <v>6848</v>
      </c>
      <c r="C4193" s="98" t="s">
        <v>6849</v>
      </c>
    </row>
    <row r="4194" spans="1:3" ht="12.75">
      <c r="A4194" s="98" t="s">
        <v>7487</v>
      </c>
      <c r="B4194" s="98" t="s">
        <v>6850</v>
      </c>
      <c r="C4194" s="98" t="s">
        <v>6851</v>
      </c>
    </row>
    <row r="4195" spans="1:3" ht="12.75">
      <c r="A4195" s="98" t="s">
        <v>7487</v>
      </c>
      <c r="B4195" s="98" t="s">
        <v>6852</v>
      </c>
      <c r="C4195" s="98" t="s">
        <v>6853</v>
      </c>
    </row>
    <row r="4196" spans="1:3" ht="12.75">
      <c r="A4196" s="98" t="s">
        <v>7487</v>
      </c>
      <c r="B4196" s="98" t="s">
        <v>6854</v>
      </c>
      <c r="C4196" s="98" t="s">
        <v>6855</v>
      </c>
    </row>
    <row r="4197" spans="1:3" ht="12.75">
      <c r="A4197" s="98" t="s">
        <v>7487</v>
      </c>
      <c r="B4197" s="98" t="s">
        <v>6856</v>
      </c>
      <c r="C4197" s="98" t="s">
        <v>6857</v>
      </c>
    </row>
    <row r="4198" spans="1:3" ht="12.75">
      <c r="A4198" s="98" t="s">
        <v>7487</v>
      </c>
      <c r="B4198" s="98" t="s">
        <v>6858</v>
      </c>
      <c r="C4198" s="98" t="s">
        <v>6859</v>
      </c>
    </row>
    <row r="4199" spans="1:3" ht="12.75">
      <c r="A4199" s="98" t="s">
        <v>7487</v>
      </c>
      <c r="B4199" s="98" t="s">
        <v>6858</v>
      </c>
      <c r="C4199" s="98" t="s">
        <v>6859</v>
      </c>
    </row>
    <row r="4200" spans="1:3" ht="12.75">
      <c r="A4200" s="98" t="s">
        <v>7487</v>
      </c>
      <c r="B4200" s="98" t="s">
        <v>6860</v>
      </c>
      <c r="C4200" s="98" t="s">
        <v>6861</v>
      </c>
    </row>
    <row r="4201" spans="1:3" ht="12.75">
      <c r="A4201" s="98" t="s">
        <v>7487</v>
      </c>
      <c r="B4201" s="98" t="s">
        <v>6862</v>
      </c>
      <c r="C4201" s="98" t="s">
        <v>6863</v>
      </c>
    </row>
    <row r="4202" spans="1:3" ht="12.75">
      <c r="A4202" s="98" t="s">
        <v>7487</v>
      </c>
      <c r="B4202" s="98" t="s">
        <v>6864</v>
      </c>
      <c r="C4202" s="98" t="s">
        <v>6865</v>
      </c>
    </row>
    <row r="4203" spans="1:3" ht="12.75">
      <c r="A4203" s="98" t="s">
        <v>7487</v>
      </c>
      <c r="B4203" s="98" t="s">
        <v>6866</v>
      </c>
      <c r="C4203" s="98" t="s">
        <v>6867</v>
      </c>
    </row>
    <row r="4204" spans="1:3" ht="12.75">
      <c r="A4204" s="98" t="s">
        <v>7487</v>
      </c>
      <c r="B4204" s="98" t="s">
        <v>6868</v>
      </c>
      <c r="C4204" s="98" t="s">
        <v>6869</v>
      </c>
    </row>
    <row r="4205" spans="1:3" ht="12.75">
      <c r="A4205" s="98" t="s">
        <v>7487</v>
      </c>
      <c r="B4205" s="98" t="s">
        <v>6870</v>
      </c>
      <c r="C4205" s="98" t="s">
        <v>6871</v>
      </c>
    </row>
    <row r="4206" spans="1:3" ht="12.75">
      <c r="A4206" s="98" t="s">
        <v>7487</v>
      </c>
      <c r="B4206" s="98" t="s">
        <v>6872</v>
      </c>
      <c r="C4206" s="98" t="s">
        <v>6873</v>
      </c>
    </row>
    <row r="4207" spans="1:3" ht="12.75">
      <c r="A4207" s="98" t="s">
        <v>7487</v>
      </c>
      <c r="B4207" s="98" t="s">
        <v>7715</v>
      </c>
      <c r="C4207" s="98" t="s">
        <v>7716</v>
      </c>
    </row>
    <row r="4208" spans="1:3" ht="12.75">
      <c r="A4208" s="98" t="s">
        <v>7487</v>
      </c>
      <c r="B4208" s="98" t="s">
        <v>7717</v>
      </c>
      <c r="C4208" s="98" t="s">
        <v>7718</v>
      </c>
    </row>
    <row r="4209" spans="1:3" ht="12.75">
      <c r="A4209" s="98" t="s">
        <v>7487</v>
      </c>
      <c r="B4209" s="98" t="s">
        <v>7719</v>
      </c>
      <c r="C4209" s="98" t="s">
        <v>6686</v>
      </c>
    </row>
    <row r="4210" spans="1:3" ht="12.75">
      <c r="A4210" s="98" t="s">
        <v>7487</v>
      </c>
      <c r="B4210" s="98" t="s">
        <v>6687</v>
      </c>
      <c r="C4210" s="98" t="s">
        <v>6688</v>
      </c>
    </row>
    <row r="4211" spans="1:3" ht="12.75">
      <c r="A4211" s="98" t="s">
        <v>7487</v>
      </c>
      <c r="B4211" s="98" t="s">
        <v>6689</v>
      </c>
      <c r="C4211" s="98" t="s">
        <v>3088</v>
      </c>
    </row>
    <row r="4212" spans="1:3" ht="12.75">
      <c r="A4212" s="98" t="s">
        <v>7487</v>
      </c>
      <c r="B4212" s="98" t="s">
        <v>6689</v>
      </c>
      <c r="C4212" s="98" t="s">
        <v>3088</v>
      </c>
    </row>
    <row r="4213" spans="1:3" ht="12.75">
      <c r="A4213" s="98" t="s">
        <v>7487</v>
      </c>
      <c r="B4213" s="98" t="s">
        <v>3089</v>
      </c>
      <c r="C4213" s="98" t="s">
        <v>3090</v>
      </c>
    </row>
    <row r="4214" spans="1:3" ht="12.75">
      <c r="A4214" s="98" t="s">
        <v>7487</v>
      </c>
      <c r="B4214" s="98" t="s">
        <v>7329</v>
      </c>
      <c r="C4214" s="98" t="s">
        <v>7330</v>
      </c>
    </row>
    <row r="4215" spans="1:3" ht="12.75">
      <c r="A4215" s="98" t="s">
        <v>7487</v>
      </c>
      <c r="B4215" s="98" t="s">
        <v>3091</v>
      </c>
      <c r="C4215" s="98" t="s">
        <v>3092</v>
      </c>
    </row>
    <row r="4216" spans="1:3" ht="12.75">
      <c r="A4216" s="98" t="s">
        <v>7487</v>
      </c>
      <c r="B4216" s="98" t="s">
        <v>3093</v>
      </c>
      <c r="C4216" s="98" t="s">
        <v>3094</v>
      </c>
    </row>
    <row r="4217" spans="1:3" ht="12.75">
      <c r="A4217" s="98" t="s">
        <v>7487</v>
      </c>
      <c r="B4217" s="98" t="s">
        <v>3095</v>
      </c>
      <c r="C4217" s="98" t="s">
        <v>3096</v>
      </c>
    </row>
    <row r="4218" spans="1:3" ht="12.75">
      <c r="A4218" s="98" t="s">
        <v>7487</v>
      </c>
      <c r="B4218" s="98" t="s">
        <v>3097</v>
      </c>
      <c r="C4218" s="98" t="s">
        <v>3098</v>
      </c>
    </row>
    <row r="4219" spans="1:3" ht="12.75">
      <c r="A4219" s="98" t="s">
        <v>7487</v>
      </c>
      <c r="B4219" s="98" t="s">
        <v>3099</v>
      </c>
      <c r="C4219" s="98" t="s">
        <v>3100</v>
      </c>
    </row>
    <row r="4220" spans="1:3" ht="12.75">
      <c r="A4220" s="98" t="s">
        <v>7487</v>
      </c>
      <c r="B4220" s="98" t="s">
        <v>3101</v>
      </c>
      <c r="C4220" s="98" t="s">
        <v>3102</v>
      </c>
    </row>
    <row r="4221" spans="1:3" ht="12.75">
      <c r="A4221" s="98" t="s">
        <v>7487</v>
      </c>
      <c r="B4221" s="98" t="s">
        <v>3103</v>
      </c>
      <c r="C4221" s="98" t="s">
        <v>3104</v>
      </c>
    </row>
    <row r="4222" spans="1:3" ht="12.75">
      <c r="A4222" s="98" t="s">
        <v>7487</v>
      </c>
      <c r="B4222" s="98" t="s">
        <v>3105</v>
      </c>
      <c r="C4222" s="98" t="s">
        <v>3106</v>
      </c>
    </row>
    <row r="4223" spans="1:3" ht="12.75">
      <c r="A4223" s="98" t="s">
        <v>7487</v>
      </c>
      <c r="B4223" s="98" t="s">
        <v>3107</v>
      </c>
      <c r="C4223" s="98" t="s">
        <v>114</v>
      </c>
    </row>
    <row r="4224" spans="1:3" ht="12.75">
      <c r="A4224" s="98" t="s">
        <v>7487</v>
      </c>
      <c r="B4224" s="98" t="s">
        <v>115</v>
      </c>
      <c r="C4224" s="98" t="s">
        <v>116</v>
      </c>
    </row>
    <row r="4225" spans="1:3" ht="12.75">
      <c r="A4225" s="98" t="s">
        <v>7487</v>
      </c>
      <c r="B4225" s="98" t="s">
        <v>117</v>
      </c>
      <c r="C4225" s="98" t="s">
        <v>1154</v>
      </c>
    </row>
    <row r="4226" spans="1:3" ht="12.75">
      <c r="A4226" s="98" t="s">
        <v>7487</v>
      </c>
      <c r="B4226" s="98" t="s">
        <v>118</v>
      </c>
      <c r="C4226" s="98" t="s">
        <v>119</v>
      </c>
    </row>
    <row r="4227" spans="1:3" ht="12.75">
      <c r="A4227" s="98" t="s">
        <v>7487</v>
      </c>
      <c r="B4227" s="98" t="s">
        <v>120</v>
      </c>
      <c r="C4227" s="98" t="s">
        <v>121</v>
      </c>
    </row>
    <row r="4228" spans="1:3" ht="12.75">
      <c r="A4228" s="98" t="s">
        <v>7487</v>
      </c>
      <c r="B4228" s="98" t="s">
        <v>122</v>
      </c>
      <c r="C4228" s="98" t="s">
        <v>123</v>
      </c>
    </row>
    <row r="4229" spans="1:3" ht="12.75">
      <c r="A4229" s="98" t="s">
        <v>7487</v>
      </c>
      <c r="B4229" s="98" t="s">
        <v>124</v>
      </c>
      <c r="C4229" s="98" t="s">
        <v>5267</v>
      </c>
    </row>
    <row r="4230" spans="1:3" ht="12.75">
      <c r="A4230" s="98" t="s">
        <v>7487</v>
      </c>
      <c r="B4230" s="98" t="s">
        <v>5268</v>
      </c>
      <c r="C4230" s="98" t="s">
        <v>5269</v>
      </c>
    </row>
    <row r="4231" spans="1:3" ht="12.75">
      <c r="A4231" s="98" t="s">
        <v>7487</v>
      </c>
      <c r="B4231" s="98" t="s">
        <v>5270</v>
      </c>
      <c r="C4231" s="98" t="s">
        <v>5271</v>
      </c>
    </row>
    <row r="4232" spans="1:3" ht="12.75">
      <c r="A4232" s="98" t="s">
        <v>7487</v>
      </c>
      <c r="B4232" s="98" t="s">
        <v>5272</v>
      </c>
      <c r="C4232" s="98" t="s">
        <v>5273</v>
      </c>
    </row>
    <row r="4233" spans="1:3" ht="12.75">
      <c r="A4233" s="98" t="s">
        <v>7487</v>
      </c>
      <c r="B4233" s="98" t="s">
        <v>5274</v>
      </c>
      <c r="C4233" s="98" t="s">
        <v>5275</v>
      </c>
    </row>
    <row r="4234" spans="1:3" ht="12.75">
      <c r="A4234" s="98" t="s">
        <v>7487</v>
      </c>
      <c r="B4234" s="98" t="s">
        <v>5276</v>
      </c>
      <c r="C4234" s="98" t="s">
        <v>5277</v>
      </c>
    </row>
    <row r="4235" spans="1:3" ht="12.75">
      <c r="A4235" s="98" t="s">
        <v>7487</v>
      </c>
      <c r="B4235" s="98" t="s">
        <v>5278</v>
      </c>
      <c r="C4235" s="98" t="s">
        <v>5279</v>
      </c>
    </row>
    <row r="4236" spans="1:3" ht="12.75">
      <c r="A4236" s="98" t="s">
        <v>7487</v>
      </c>
      <c r="B4236" s="98" t="s">
        <v>5280</v>
      </c>
      <c r="C4236" s="98" t="s">
        <v>5281</v>
      </c>
    </row>
    <row r="4237" spans="1:3" ht="12.75">
      <c r="A4237" s="98" t="s">
        <v>7487</v>
      </c>
      <c r="B4237" s="98" t="s">
        <v>5282</v>
      </c>
      <c r="C4237" s="98" t="s">
        <v>5283</v>
      </c>
    </row>
    <row r="4238" spans="1:3" ht="12.75">
      <c r="A4238" s="98" t="s">
        <v>7487</v>
      </c>
      <c r="B4238" s="98" t="s">
        <v>5284</v>
      </c>
      <c r="C4238" s="98" t="s">
        <v>5285</v>
      </c>
    </row>
    <row r="4239" spans="1:3" ht="12.75">
      <c r="A4239" s="98" t="s">
        <v>7487</v>
      </c>
      <c r="B4239" s="98" t="s">
        <v>5286</v>
      </c>
      <c r="C4239" s="98" t="s">
        <v>5287</v>
      </c>
    </row>
    <row r="4240" spans="1:3" ht="12.75">
      <c r="A4240" s="98" t="s">
        <v>7487</v>
      </c>
      <c r="B4240" s="98" t="s">
        <v>5288</v>
      </c>
      <c r="C4240" s="98" t="s">
        <v>5289</v>
      </c>
    </row>
    <row r="4241" spans="1:3" ht="12.75">
      <c r="A4241" s="98" t="s">
        <v>7487</v>
      </c>
      <c r="B4241" s="98" t="s">
        <v>5290</v>
      </c>
      <c r="C4241" s="98" t="s">
        <v>5291</v>
      </c>
    </row>
    <row r="4242" spans="1:3" ht="12.75">
      <c r="A4242" s="98" t="s">
        <v>7487</v>
      </c>
      <c r="B4242" s="98" t="s">
        <v>5292</v>
      </c>
      <c r="C4242" s="98" t="s">
        <v>5293</v>
      </c>
    </row>
    <row r="4243" spans="1:3" ht="12.75">
      <c r="A4243" s="98" t="s">
        <v>7487</v>
      </c>
      <c r="B4243" s="98" t="s">
        <v>5294</v>
      </c>
      <c r="C4243" s="98" t="s">
        <v>5295</v>
      </c>
    </row>
    <row r="4244" spans="1:3" ht="12.75">
      <c r="A4244" s="98" t="s">
        <v>7487</v>
      </c>
      <c r="B4244" s="98" t="s">
        <v>5296</v>
      </c>
      <c r="C4244" s="98" t="s">
        <v>5297</v>
      </c>
    </row>
    <row r="4245" spans="1:3" ht="12.75">
      <c r="A4245" s="98" t="s">
        <v>7487</v>
      </c>
      <c r="B4245" s="98" t="s">
        <v>5298</v>
      </c>
      <c r="C4245" s="98" t="s">
        <v>5299</v>
      </c>
    </row>
    <row r="4246" spans="1:3" ht="12.75">
      <c r="A4246" s="98" t="s">
        <v>7487</v>
      </c>
      <c r="B4246" s="98" t="s">
        <v>5300</v>
      </c>
      <c r="C4246" s="98" t="s">
        <v>5301</v>
      </c>
    </row>
    <row r="4247" spans="1:3" ht="12.75">
      <c r="A4247" s="98" t="s">
        <v>7487</v>
      </c>
      <c r="B4247" s="98" t="s">
        <v>5302</v>
      </c>
      <c r="C4247" s="98" t="s">
        <v>5303</v>
      </c>
    </row>
    <row r="4248" spans="1:3" ht="12.75">
      <c r="A4248" s="98" t="s">
        <v>7487</v>
      </c>
      <c r="B4248" s="98" t="s">
        <v>5304</v>
      </c>
      <c r="C4248" s="98" t="s">
        <v>5305</v>
      </c>
    </row>
    <row r="4249" spans="1:3" ht="12.75">
      <c r="A4249" s="98" t="s">
        <v>7487</v>
      </c>
      <c r="B4249" s="98" t="s">
        <v>5306</v>
      </c>
      <c r="C4249" s="98" t="s">
        <v>5307</v>
      </c>
    </row>
    <row r="4250" spans="1:3" ht="12.75">
      <c r="A4250" s="98" t="s">
        <v>7487</v>
      </c>
      <c r="B4250" s="98" t="s">
        <v>5308</v>
      </c>
      <c r="C4250" s="98" t="s">
        <v>5309</v>
      </c>
    </row>
    <row r="4251" spans="1:3" ht="12.75">
      <c r="A4251" s="98" t="s">
        <v>7487</v>
      </c>
      <c r="B4251" s="98" t="s">
        <v>5310</v>
      </c>
      <c r="C4251" s="98" t="s">
        <v>5311</v>
      </c>
    </row>
    <row r="4252" spans="1:3" ht="12.75">
      <c r="A4252" s="98" t="s">
        <v>7487</v>
      </c>
      <c r="B4252" s="98" t="s">
        <v>5312</v>
      </c>
      <c r="C4252" s="98" t="s">
        <v>5313</v>
      </c>
    </row>
    <row r="4253" spans="1:3" ht="12.75">
      <c r="A4253" s="98" t="s">
        <v>7487</v>
      </c>
      <c r="B4253" s="98" t="s">
        <v>5314</v>
      </c>
      <c r="C4253" s="98" t="s">
        <v>5315</v>
      </c>
    </row>
    <row r="4254" spans="1:3" ht="12.75">
      <c r="A4254" s="98" t="s">
        <v>7487</v>
      </c>
      <c r="B4254" s="98" t="s">
        <v>596</v>
      </c>
      <c r="C4254" s="98" t="s">
        <v>623</v>
      </c>
    </row>
    <row r="4255" spans="1:3" ht="12.75">
      <c r="A4255" s="98" t="s">
        <v>7487</v>
      </c>
      <c r="B4255" s="98" t="s">
        <v>5316</v>
      </c>
      <c r="C4255" s="98" t="s">
        <v>5317</v>
      </c>
    </row>
    <row r="4256" spans="1:3" ht="12.75">
      <c r="A4256" s="98" t="s">
        <v>7487</v>
      </c>
      <c r="B4256" s="98" t="s">
        <v>5318</v>
      </c>
      <c r="C4256" s="98" t="s">
        <v>5319</v>
      </c>
    </row>
    <row r="4257" spans="1:3" ht="12.75">
      <c r="A4257" s="98" t="s">
        <v>7487</v>
      </c>
      <c r="B4257" s="98" t="s">
        <v>5320</v>
      </c>
      <c r="C4257" s="98" t="s">
        <v>5321</v>
      </c>
    </row>
    <row r="4258" spans="1:3" ht="12.75">
      <c r="A4258" s="98" t="s">
        <v>7487</v>
      </c>
      <c r="B4258" s="98" t="s">
        <v>5322</v>
      </c>
      <c r="C4258" s="98" t="s">
        <v>7911</v>
      </c>
    </row>
    <row r="4259" spans="1:3" ht="12.75">
      <c r="A4259" s="98" t="s">
        <v>7487</v>
      </c>
      <c r="B4259" s="98" t="s">
        <v>5323</v>
      </c>
      <c r="C4259" s="98" t="s">
        <v>5324</v>
      </c>
    </row>
    <row r="4260" spans="1:3" ht="12.75">
      <c r="A4260" s="98" t="s">
        <v>7487</v>
      </c>
      <c r="B4260" s="98" t="s">
        <v>5325</v>
      </c>
      <c r="C4260" s="98" t="s">
        <v>5326</v>
      </c>
    </row>
    <row r="4261" spans="1:3" ht="12.75">
      <c r="A4261" s="98" t="s">
        <v>7487</v>
      </c>
      <c r="B4261" s="98" t="s">
        <v>5327</v>
      </c>
      <c r="C4261" s="98" t="s">
        <v>3060</v>
      </c>
    </row>
    <row r="4262" spans="1:3" ht="12.75">
      <c r="A4262" s="98" t="s">
        <v>7487</v>
      </c>
      <c r="B4262" s="98" t="s">
        <v>3061</v>
      </c>
      <c r="C4262" s="98" t="s">
        <v>995</v>
      </c>
    </row>
    <row r="4263" spans="1:3" ht="12.75">
      <c r="A4263" s="98" t="s">
        <v>7487</v>
      </c>
      <c r="B4263" s="98" t="s">
        <v>3976</v>
      </c>
      <c r="C4263" s="98" t="s">
        <v>3977</v>
      </c>
    </row>
    <row r="4264" spans="1:3" ht="12.75">
      <c r="A4264" s="98" t="s">
        <v>7487</v>
      </c>
      <c r="B4264" s="98" t="s">
        <v>4179</v>
      </c>
      <c r="C4264" s="98" t="s">
        <v>4180</v>
      </c>
    </row>
    <row r="4265" spans="1:3" ht="12.75">
      <c r="A4265" s="98" t="s">
        <v>7487</v>
      </c>
      <c r="B4265" s="98" t="s">
        <v>996</v>
      </c>
      <c r="C4265" s="98" t="s">
        <v>997</v>
      </c>
    </row>
    <row r="4266" spans="1:3" ht="12.75">
      <c r="A4266" s="98" t="s">
        <v>7487</v>
      </c>
      <c r="B4266" s="98" t="s">
        <v>998</v>
      </c>
      <c r="C4266" s="98" t="s">
        <v>999</v>
      </c>
    </row>
    <row r="4267" spans="1:3" ht="12.75">
      <c r="A4267" s="98" t="s">
        <v>7487</v>
      </c>
      <c r="B4267" s="98" t="s">
        <v>1000</v>
      </c>
      <c r="C4267" s="98" t="s">
        <v>1001</v>
      </c>
    </row>
    <row r="4268" spans="1:3" ht="12.75">
      <c r="A4268" s="98" t="s">
        <v>7487</v>
      </c>
      <c r="B4268" s="98" t="s">
        <v>1002</v>
      </c>
      <c r="C4268" s="98" t="s">
        <v>1003</v>
      </c>
    </row>
    <row r="4269" spans="1:3" ht="12.75">
      <c r="A4269" s="98" t="s">
        <v>7487</v>
      </c>
      <c r="B4269" s="98" t="s">
        <v>1004</v>
      </c>
      <c r="C4269" s="98" t="s">
        <v>1005</v>
      </c>
    </row>
    <row r="4270" spans="1:3" ht="12.75">
      <c r="A4270" s="98" t="s">
        <v>7487</v>
      </c>
      <c r="B4270" s="98" t="s">
        <v>1006</v>
      </c>
      <c r="C4270" s="98" t="s">
        <v>1007</v>
      </c>
    </row>
    <row r="4271" spans="1:3" ht="12.75">
      <c r="A4271" s="98" t="s">
        <v>7487</v>
      </c>
      <c r="B4271" s="98" t="s">
        <v>1008</v>
      </c>
      <c r="C4271" s="98" t="s">
        <v>1009</v>
      </c>
    </row>
    <row r="4272" spans="1:3" ht="12.75">
      <c r="A4272" s="98" t="s">
        <v>7487</v>
      </c>
      <c r="B4272" s="98" t="s">
        <v>1010</v>
      </c>
      <c r="C4272" s="98" t="s">
        <v>1011</v>
      </c>
    </row>
    <row r="4273" spans="1:3" ht="12.75">
      <c r="A4273" s="98" t="s">
        <v>7487</v>
      </c>
      <c r="B4273" s="98" t="s">
        <v>1012</v>
      </c>
      <c r="C4273" s="98" t="s">
        <v>1013</v>
      </c>
    </row>
    <row r="4274" spans="1:3" ht="12.75">
      <c r="A4274" s="98" t="s">
        <v>7487</v>
      </c>
      <c r="B4274" s="98" t="s">
        <v>1014</v>
      </c>
      <c r="C4274" s="98" t="s">
        <v>1015</v>
      </c>
    </row>
    <row r="4275" spans="1:3" ht="12.75">
      <c r="A4275" s="98" t="s">
        <v>7487</v>
      </c>
      <c r="B4275" s="98" t="s">
        <v>1016</v>
      </c>
      <c r="C4275" s="98" t="s">
        <v>1017</v>
      </c>
    </row>
    <row r="4276" spans="1:3" ht="12.75">
      <c r="A4276" s="98" t="s">
        <v>7487</v>
      </c>
      <c r="B4276" s="98" t="s">
        <v>1018</v>
      </c>
      <c r="C4276" s="98" t="s">
        <v>8069</v>
      </c>
    </row>
    <row r="4277" spans="1:3" ht="12.75">
      <c r="A4277" s="98" t="s">
        <v>7487</v>
      </c>
      <c r="B4277" s="98" t="s">
        <v>8070</v>
      </c>
      <c r="C4277" s="98" t="s">
        <v>8071</v>
      </c>
    </row>
    <row r="4278" spans="1:3" ht="12.75">
      <c r="A4278" s="98" t="s">
        <v>7487</v>
      </c>
      <c r="B4278" s="98" t="s">
        <v>8072</v>
      </c>
      <c r="C4278" s="98" t="s">
        <v>8073</v>
      </c>
    </row>
    <row r="4279" spans="1:3" ht="12.75">
      <c r="A4279" s="98" t="s">
        <v>7487</v>
      </c>
      <c r="B4279" s="98" t="s">
        <v>8074</v>
      </c>
      <c r="C4279" s="98" t="s">
        <v>8075</v>
      </c>
    </row>
    <row r="4280" spans="1:3" ht="12.75">
      <c r="A4280" s="98" t="s">
        <v>7487</v>
      </c>
      <c r="B4280" s="98" t="s">
        <v>7331</v>
      </c>
      <c r="C4280" s="98" t="s">
        <v>7332</v>
      </c>
    </row>
    <row r="4281" spans="1:3" ht="12.75">
      <c r="A4281" s="98" t="s">
        <v>4027</v>
      </c>
      <c r="B4281" s="98" t="s">
        <v>8076</v>
      </c>
      <c r="C4281" s="98" t="s">
        <v>8077</v>
      </c>
    </row>
    <row r="4282" spans="1:3" ht="12.75">
      <c r="A4282" s="98" t="s">
        <v>4027</v>
      </c>
      <c r="B4282" s="98" t="s">
        <v>8078</v>
      </c>
      <c r="C4282" s="98" t="s">
        <v>8079</v>
      </c>
    </row>
    <row r="4283" spans="1:3" ht="12.75">
      <c r="A4283" s="98" t="s">
        <v>4027</v>
      </c>
      <c r="B4283" s="98" t="s">
        <v>8080</v>
      </c>
      <c r="C4283" s="98" t="s">
        <v>8081</v>
      </c>
    </row>
    <row r="4284" spans="1:3" ht="12.75">
      <c r="A4284" s="98" t="s">
        <v>4027</v>
      </c>
      <c r="B4284" s="98" t="s">
        <v>8082</v>
      </c>
      <c r="C4284" s="98" t="s">
        <v>8083</v>
      </c>
    </row>
    <row r="4285" spans="1:3" ht="12.75">
      <c r="A4285" s="98" t="s">
        <v>4027</v>
      </c>
      <c r="B4285" s="98" t="s">
        <v>8084</v>
      </c>
      <c r="C4285" s="98" t="s">
        <v>8085</v>
      </c>
    </row>
    <row r="4286" spans="1:3" ht="12.75">
      <c r="A4286" s="98" t="s">
        <v>4027</v>
      </c>
      <c r="B4286" s="98" t="s">
        <v>8086</v>
      </c>
      <c r="C4286" s="98" t="s">
        <v>6540</v>
      </c>
    </row>
    <row r="4287" spans="1:3" ht="12.75">
      <c r="A4287" s="98" t="s">
        <v>4027</v>
      </c>
      <c r="B4287" s="98" t="s">
        <v>6541</v>
      </c>
      <c r="C4287" s="98" t="s">
        <v>6542</v>
      </c>
    </row>
    <row r="4288" spans="1:3" ht="12.75">
      <c r="A4288" s="98" t="s">
        <v>4027</v>
      </c>
      <c r="B4288" s="98" t="s">
        <v>6543</v>
      </c>
      <c r="C4288" s="98" t="s">
        <v>6544</v>
      </c>
    </row>
    <row r="4289" spans="1:3" ht="12.75">
      <c r="A4289" s="98" t="s">
        <v>4027</v>
      </c>
      <c r="B4289" s="98" t="s">
        <v>6545</v>
      </c>
      <c r="C4289" s="98" t="s">
        <v>6546</v>
      </c>
    </row>
    <row r="4290" spans="1:3" ht="12.75">
      <c r="A4290" s="98" t="s">
        <v>4027</v>
      </c>
      <c r="B4290" s="98" t="s">
        <v>6547</v>
      </c>
      <c r="C4290" s="98" t="s">
        <v>1033</v>
      </c>
    </row>
    <row r="4291" spans="1:3" ht="12.75">
      <c r="A4291" s="98" t="s">
        <v>4027</v>
      </c>
      <c r="B4291" s="98" t="s">
        <v>1034</v>
      </c>
      <c r="C4291" s="98" t="s">
        <v>1035</v>
      </c>
    </row>
    <row r="4292" spans="1:3" ht="12.75">
      <c r="A4292" s="98" t="s">
        <v>4027</v>
      </c>
      <c r="B4292" s="98" t="s">
        <v>6737</v>
      </c>
      <c r="C4292" s="98" t="s">
        <v>6738</v>
      </c>
    </row>
    <row r="4293" spans="1:3" ht="12.75">
      <c r="A4293" s="98" t="s">
        <v>4027</v>
      </c>
      <c r="B4293" s="98" t="s">
        <v>3729</v>
      </c>
      <c r="C4293" s="98" t="s">
        <v>4136</v>
      </c>
    </row>
    <row r="4294" spans="1:3" ht="12.75">
      <c r="A4294" s="98" t="s">
        <v>4027</v>
      </c>
      <c r="B4294" s="98" t="s">
        <v>9510</v>
      </c>
      <c r="C4294" s="98" t="s">
        <v>9511</v>
      </c>
    </row>
    <row r="4295" spans="1:3" ht="12.75">
      <c r="A4295" s="98" t="s">
        <v>4027</v>
      </c>
      <c r="B4295" s="98" t="s">
        <v>9512</v>
      </c>
      <c r="C4295" s="98" t="s">
        <v>9513</v>
      </c>
    </row>
    <row r="4296" spans="1:3" ht="12.75">
      <c r="A4296" s="98" t="s">
        <v>4027</v>
      </c>
      <c r="B4296" s="98" t="s">
        <v>1036</v>
      </c>
      <c r="C4296" s="98" t="s">
        <v>1037</v>
      </c>
    </row>
    <row r="4297" spans="1:3" ht="12.75">
      <c r="A4297" s="98" t="s">
        <v>4027</v>
      </c>
      <c r="B4297" s="98" t="s">
        <v>1038</v>
      </c>
      <c r="C4297" s="98" t="s">
        <v>1039</v>
      </c>
    </row>
    <row r="4298" spans="1:3" ht="12.75">
      <c r="A4298" s="98" t="s">
        <v>4027</v>
      </c>
      <c r="B4298" s="98" t="s">
        <v>5578</v>
      </c>
      <c r="C4298" s="98" t="s">
        <v>5579</v>
      </c>
    </row>
    <row r="4299" spans="1:3" ht="12.75">
      <c r="A4299" s="98" t="s">
        <v>4027</v>
      </c>
      <c r="B4299" s="98" t="s">
        <v>5580</v>
      </c>
      <c r="C4299" s="98" t="s">
        <v>5581</v>
      </c>
    </row>
    <row r="4300" spans="1:3" ht="12.75">
      <c r="A4300" s="98" t="s">
        <v>4027</v>
      </c>
      <c r="B4300" s="98" t="s">
        <v>5582</v>
      </c>
      <c r="C4300" s="98" t="s">
        <v>5583</v>
      </c>
    </row>
    <row r="4301" spans="1:3" ht="12.75">
      <c r="A4301" s="98" t="s">
        <v>4027</v>
      </c>
      <c r="B4301" s="98" t="s">
        <v>5584</v>
      </c>
      <c r="C4301" s="98" t="s">
        <v>5585</v>
      </c>
    </row>
    <row r="4302" spans="1:3" ht="12.75">
      <c r="A4302" s="98" t="s">
        <v>4027</v>
      </c>
      <c r="B4302" s="98" t="s">
        <v>5586</v>
      </c>
      <c r="C4302" s="98" t="s">
        <v>5587</v>
      </c>
    </row>
    <row r="4303" spans="1:3" ht="12.75">
      <c r="A4303" s="98" t="s">
        <v>4027</v>
      </c>
      <c r="B4303" s="98" t="s">
        <v>5588</v>
      </c>
      <c r="C4303" s="98" t="s">
        <v>5589</v>
      </c>
    </row>
    <row r="4304" spans="1:3" ht="12.75">
      <c r="A4304" s="98" t="s">
        <v>4027</v>
      </c>
      <c r="B4304" s="98" t="s">
        <v>5590</v>
      </c>
      <c r="C4304" s="98" t="s">
        <v>3083</v>
      </c>
    </row>
    <row r="4305" spans="1:3" ht="12.75">
      <c r="A4305" s="98" t="s">
        <v>4027</v>
      </c>
      <c r="B4305" s="98" t="s">
        <v>3084</v>
      </c>
      <c r="C4305" s="98" t="s">
        <v>3085</v>
      </c>
    </row>
    <row r="4306" spans="1:3" ht="12.75">
      <c r="A4306" s="98" t="s">
        <v>4027</v>
      </c>
      <c r="B4306" s="98" t="s">
        <v>3086</v>
      </c>
      <c r="C4306" s="98" t="s">
        <v>3087</v>
      </c>
    </row>
    <row r="4307" spans="1:3" ht="12.75">
      <c r="A4307" s="98" t="s">
        <v>4027</v>
      </c>
      <c r="B4307" s="98" t="s">
        <v>0</v>
      </c>
      <c r="C4307" s="98" t="s">
        <v>1</v>
      </c>
    </row>
    <row r="4308" spans="1:3" ht="12.75">
      <c r="A4308" s="98" t="s">
        <v>4027</v>
      </c>
      <c r="B4308" s="98" t="s">
        <v>2</v>
      </c>
      <c r="C4308" s="98" t="s">
        <v>3</v>
      </c>
    </row>
    <row r="4309" spans="1:3" ht="12.75">
      <c r="A4309" s="98" t="s">
        <v>4027</v>
      </c>
      <c r="B4309" s="98" t="s">
        <v>4</v>
      </c>
      <c r="C4309" s="98" t="s">
        <v>5</v>
      </c>
    </row>
    <row r="4310" spans="1:3" ht="12.75">
      <c r="A4310" s="98" t="s">
        <v>4027</v>
      </c>
      <c r="B4310" s="98" t="s">
        <v>6</v>
      </c>
      <c r="C4310" s="98" t="s">
        <v>7</v>
      </c>
    </row>
    <row r="4311" spans="1:3" ht="12.75">
      <c r="A4311" s="98" t="s">
        <v>4027</v>
      </c>
      <c r="B4311" s="98" t="s">
        <v>8</v>
      </c>
      <c r="C4311" s="98" t="s">
        <v>9</v>
      </c>
    </row>
    <row r="4312" spans="1:3" ht="12.75">
      <c r="A4312" s="98" t="s">
        <v>4027</v>
      </c>
      <c r="B4312" s="98" t="s">
        <v>10</v>
      </c>
      <c r="C4312" s="98" t="s">
        <v>11</v>
      </c>
    </row>
    <row r="4313" spans="1:3" ht="12.75">
      <c r="A4313" s="98" t="s">
        <v>4027</v>
      </c>
      <c r="B4313" s="98" t="s">
        <v>12</v>
      </c>
      <c r="C4313" s="98" t="s">
        <v>13</v>
      </c>
    </row>
    <row r="4314" spans="1:3" ht="12.75">
      <c r="A4314" s="98" t="s">
        <v>4027</v>
      </c>
      <c r="B4314" s="98" t="s">
        <v>14</v>
      </c>
      <c r="C4314" s="98" t="s">
        <v>15</v>
      </c>
    </row>
    <row r="4315" spans="1:3" ht="12.75">
      <c r="A4315" s="98" t="s">
        <v>4027</v>
      </c>
      <c r="B4315" s="98" t="s">
        <v>16</v>
      </c>
      <c r="C4315" s="98" t="s">
        <v>17</v>
      </c>
    </row>
    <row r="4316" spans="1:3" ht="12.75">
      <c r="A4316" s="98" t="s">
        <v>4027</v>
      </c>
      <c r="B4316" s="98" t="s">
        <v>18</v>
      </c>
      <c r="C4316" s="98" t="s">
        <v>19</v>
      </c>
    </row>
    <row r="4317" spans="1:3" ht="12.75">
      <c r="A4317" s="98" t="s">
        <v>4027</v>
      </c>
      <c r="B4317" s="98" t="s">
        <v>20</v>
      </c>
      <c r="C4317" s="98" t="s">
        <v>21</v>
      </c>
    </row>
    <row r="4318" spans="1:3" ht="12.75">
      <c r="A4318" s="98" t="s">
        <v>4027</v>
      </c>
      <c r="B4318" s="98" t="s">
        <v>22</v>
      </c>
      <c r="C4318" s="98" t="s">
        <v>23</v>
      </c>
    </row>
    <row r="4319" spans="1:3" ht="12.75">
      <c r="A4319" s="98" t="s">
        <v>4027</v>
      </c>
      <c r="B4319" s="98" t="s">
        <v>24</v>
      </c>
      <c r="C4319" s="98" t="s">
        <v>25</v>
      </c>
    </row>
    <row r="4320" spans="1:3" ht="12.75">
      <c r="A4320" s="98" t="s">
        <v>4027</v>
      </c>
      <c r="B4320" s="98" t="s">
        <v>26</v>
      </c>
      <c r="C4320" s="98" t="s">
        <v>27</v>
      </c>
    </row>
    <row r="4321" spans="1:3" ht="12.75">
      <c r="A4321" s="98" t="s">
        <v>4027</v>
      </c>
      <c r="B4321" s="98" t="s">
        <v>28</v>
      </c>
      <c r="C4321" s="98" t="s">
        <v>29</v>
      </c>
    </row>
    <row r="4322" spans="1:3" ht="12.75">
      <c r="A4322" s="98" t="s">
        <v>4027</v>
      </c>
      <c r="B4322" s="98" t="s">
        <v>30</v>
      </c>
      <c r="C4322" s="98" t="s">
        <v>31</v>
      </c>
    </row>
    <row r="4323" spans="1:3" ht="12.75">
      <c r="A4323" s="98" t="s">
        <v>4027</v>
      </c>
      <c r="B4323" s="98" t="s">
        <v>32</v>
      </c>
      <c r="C4323" s="98" t="s">
        <v>33</v>
      </c>
    </row>
    <row r="4324" spans="1:3" ht="12.75">
      <c r="A4324" s="98" t="s">
        <v>4027</v>
      </c>
      <c r="B4324" s="98" t="s">
        <v>34</v>
      </c>
      <c r="C4324" s="98" t="s">
        <v>35</v>
      </c>
    </row>
    <row r="4325" spans="1:3" ht="12.75">
      <c r="A4325" s="98" t="s">
        <v>4027</v>
      </c>
      <c r="B4325" s="98" t="s">
        <v>36</v>
      </c>
      <c r="C4325" s="98" t="s">
        <v>37</v>
      </c>
    </row>
    <row r="4326" spans="1:3" ht="12.75">
      <c r="A4326" s="98" t="s">
        <v>4027</v>
      </c>
      <c r="B4326" s="98" t="s">
        <v>38</v>
      </c>
      <c r="C4326" s="98" t="s">
        <v>39</v>
      </c>
    </row>
    <row r="4327" spans="1:3" ht="12.75">
      <c r="A4327" s="98" t="s">
        <v>4027</v>
      </c>
      <c r="B4327" s="98" t="s">
        <v>40</v>
      </c>
      <c r="C4327" s="98" t="s">
        <v>41</v>
      </c>
    </row>
    <row r="4328" spans="1:3" ht="12.75">
      <c r="A4328" s="98" t="s">
        <v>4027</v>
      </c>
      <c r="B4328" s="98" t="s">
        <v>42</v>
      </c>
      <c r="C4328" s="98" t="s">
        <v>43</v>
      </c>
    </row>
    <row r="4329" spans="1:3" ht="12.75">
      <c r="A4329" s="98" t="s">
        <v>4027</v>
      </c>
      <c r="B4329" s="98" t="s">
        <v>8178</v>
      </c>
      <c r="C4329" s="98" t="s">
        <v>8179</v>
      </c>
    </row>
    <row r="4330" spans="1:3" ht="12.75">
      <c r="A4330" s="98" t="s">
        <v>4027</v>
      </c>
      <c r="B4330" s="98" t="s">
        <v>8180</v>
      </c>
      <c r="C4330" s="98" t="s">
        <v>8181</v>
      </c>
    </row>
    <row r="4331" spans="1:3" ht="12.75">
      <c r="A4331" s="98" t="s">
        <v>4027</v>
      </c>
      <c r="B4331" s="98" t="s">
        <v>8182</v>
      </c>
      <c r="C4331" s="98" t="s">
        <v>8183</v>
      </c>
    </row>
    <row r="4332" spans="1:3" ht="12.75">
      <c r="A4332" s="98" t="s">
        <v>4027</v>
      </c>
      <c r="B4332" s="98" t="s">
        <v>8184</v>
      </c>
      <c r="C4332" s="98" t="s">
        <v>8185</v>
      </c>
    </row>
    <row r="4333" spans="1:3" ht="12.75">
      <c r="A4333" s="98" t="s">
        <v>4027</v>
      </c>
      <c r="B4333" s="98" t="s">
        <v>8186</v>
      </c>
      <c r="C4333" s="98" t="s">
        <v>8187</v>
      </c>
    </row>
    <row r="4334" spans="1:3" ht="12.75">
      <c r="A4334" s="98" t="s">
        <v>4027</v>
      </c>
      <c r="B4334" s="98" t="s">
        <v>8188</v>
      </c>
      <c r="C4334" s="98" t="s">
        <v>8189</v>
      </c>
    </row>
    <row r="4335" spans="1:3" ht="12.75">
      <c r="A4335" s="98" t="s">
        <v>4027</v>
      </c>
      <c r="B4335" s="98" t="s">
        <v>8190</v>
      </c>
      <c r="C4335" s="98" t="s">
        <v>8191</v>
      </c>
    </row>
    <row r="4336" spans="1:3" ht="12.75">
      <c r="A4336" s="98" t="s">
        <v>4027</v>
      </c>
      <c r="B4336" s="98" t="s">
        <v>8192</v>
      </c>
      <c r="C4336" s="98" t="s">
        <v>8193</v>
      </c>
    </row>
    <row r="4337" spans="1:3" ht="12.75">
      <c r="A4337" s="98" t="s">
        <v>4027</v>
      </c>
      <c r="B4337" s="98" t="s">
        <v>8194</v>
      </c>
      <c r="C4337" s="98" t="s">
        <v>8195</v>
      </c>
    </row>
    <row r="4338" spans="1:3" ht="12.75">
      <c r="A4338" s="98" t="s">
        <v>4027</v>
      </c>
      <c r="B4338" s="98" t="s">
        <v>8196</v>
      </c>
      <c r="C4338" s="98" t="s">
        <v>8197</v>
      </c>
    </row>
    <row r="4339" spans="1:3" ht="12.75">
      <c r="A4339" s="98" t="s">
        <v>4027</v>
      </c>
      <c r="B4339" s="98" t="s">
        <v>8198</v>
      </c>
      <c r="C4339" s="98" t="s">
        <v>8199</v>
      </c>
    </row>
    <row r="4340" spans="1:3" ht="12.75">
      <c r="A4340" s="98" t="s">
        <v>4027</v>
      </c>
      <c r="B4340" s="98" t="s">
        <v>8200</v>
      </c>
      <c r="C4340" s="98" t="s">
        <v>1909</v>
      </c>
    </row>
    <row r="4341" spans="1:3" ht="12.75">
      <c r="A4341" s="98" t="s">
        <v>4027</v>
      </c>
      <c r="B4341" s="98" t="s">
        <v>8201</v>
      </c>
      <c r="C4341" s="98" t="s">
        <v>8202</v>
      </c>
    </row>
    <row r="4342" spans="1:3" ht="12.75">
      <c r="A4342" s="98" t="s">
        <v>4027</v>
      </c>
      <c r="B4342" s="98" t="s">
        <v>8203</v>
      </c>
      <c r="C4342" s="98" t="s">
        <v>8204</v>
      </c>
    </row>
    <row r="4343" spans="1:3" ht="12.75">
      <c r="A4343" s="98" t="s">
        <v>4027</v>
      </c>
      <c r="B4343" s="98" t="s">
        <v>8205</v>
      </c>
      <c r="C4343" s="98" t="s">
        <v>8206</v>
      </c>
    </row>
    <row r="4344" spans="1:3" ht="12.75">
      <c r="A4344" s="98" t="s">
        <v>4027</v>
      </c>
      <c r="B4344" s="98" t="s">
        <v>8207</v>
      </c>
      <c r="C4344" s="98" t="s">
        <v>8208</v>
      </c>
    </row>
    <row r="4345" spans="1:3" ht="12.75">
      <c r="A4345" s="98" t="s">
        <v>4027</v>
      </c>
      <c r="B4345" s="98" t="s">
        <v>8209</v>
      </c>
      <c r="C4345" s="98" t="s">
        <v>8210</v>
      </c>
    </row>
    <row r="4346" spans="1:3" ht="12.75">
      <c r="A4346" s="98" t="s">
        <v>4027</v>
      </c>
      <c r="B4346" s="98" t="s">
        <v>8211</v>
      </c>
      <c r="C4346" s="98" t="s">
        <v>8212</v>
      </c>
    </row>
    <row r="4347" spans="1:3" ht="12.75">
      <c r="A4347" s="98" t="s">
        <v>4027</v>
      </c>
      <c r="B4347" s="98" t="s">
        <v>8213</v>
      </c>
      <c r="C4347" s="98" t="s">
        <v>8214</v>
      </c>
    </row>
    <row r="4348" spans="1:3" ht="12.75">
      <c r="A4348" s="98" t="s">
        <v>4027</v>
      </c>
      <c r="B4348" s="98" t="s">
        <v>3873</v>
      </c>
      <c r="C4348" s="98" t="s">
        <v>3874</v>
      </c>
    </row>
    <row r="4349" spans="1:3" ht="12.75">
      <c r="A4349" s="98" t="s">
        <v>4027</v>
      </c>
      <c r="B4349" s="98" t="s">
        <v>3875</v>
      </c>
      <c r="C4349" s="98" t="s">
        <v>3876</v>
      </c>
    </row>
    <row r="4350" spans="1:3" ht="12.75">
      <c r="A4350" s="98" t="s">
        <v>4027</v>
      </c>
      <c r="B4350" s="98" t="s">
        <v>3877</v>
      </c>
      <c r="C4350" s="98" t="s">
        <v>3878</v>
      </c>
    </row>
    <row r="4351" spans="1:3" ht="12.75">
      <c r="A4351" s="98" t="s">
        <v>4027</v>
      </c>
      <c r="B4351" s="98" t="s">
        <v>3879</v>
      </c>
      <c r="C4351" s="98" t="s">
        <v>3880</v>
      </c>
    </row>
    <row r="4352" spans="1:3" ht="12.75">
      <c r="A4352" s="98" t="s">
        <v>4027</v>
      </c>
      <c r="B4352" s="98" t="s">
        <v>3881</v>
      </c>
      <c r="C4352" s="98" t="s">
        <v>3882</v>
      </c>
    </row>
    <row r="4353" spans="1:3" ht="12.75">
      <c r="A4353" s="98" t="s">
        <v>4027</v>
      </c>
      <c r="B4353" s="98" t="s">
        <v>3883</v>
      </c>
      <c r="C4353" s="98" t="s">
        <v>857</v>
      </c>
    </row>
    <row r="4354" spans="1:3" ht="12.75">
      <c r="A4354" s="98" t="s">
        <v>4027</v>
      </c>
      <c r="B4354" s="98" t="s">
        <v>858</v>
      </c>
      <c r="C4354" s="98" t="s">
        <v>859</v>
      </c>
    </row>
    <row r="4355" spans="1:3" ht="12.75">
      <c r="A4355" s="98" t="s">
        <v>4027</v>
      </c>
      <c r="B4355" s="98" t="s">
        <v>860</v>
      </c>
      <c r="C4355" s="98" t="s">
        <v>861</v>
      </c>
    </row>
    <row r="4356" spans="1:3" ht="12.75">
      <c r="A4356" s="98" t="s">
        <v>4027</v>
      </c>
      <c r="B4356" s="98" t="s">
        <v>862</v>
      </c>
      <c r="C4356" s="98" t="s">
        <v>863</v>
      </c>
    </row>
    <row r="4357" spans="1:3" ht="12.75">
      <c r="A4357" s="98" t="s">
        <v>4027</v>
      </c>
      <c r="B4357" s="98" t="s">
        <v>864</v>
      </c>
      <c r="C4357" s="98" t="s">
        <v>865</v>
      </c>
    </row>
    <row r="4358" spans="1:3" ht="12.75">
      <c r="A4358" s="98" t="s">
        <v>4027</v>
      </c>
      <c r="B4358" s="98" t="s">
        <v>1335</v>
      </c>
      <c r="C4358" s="98" t="s">
        <v>1336</v>
      </c>
    </row>
    <row r="4359" spans="1:3" ht="12.75">
      <c r="A4359" s="98" t="s">
        <v>4027</v>
      </c>
      <c r="B4359" s="98" t="s">
        <v>1337</v>
      </c>
      <c r="C4359" s="98" t="s">
        <v>1338</v>
      </c>
    </row>
    <row r="4360" spans="1:3" ht="12.75">
      <c r="A4360" s="98" t="s">
        <v>4027</v>
      </c>
      <c r="B4360" s="98" t="s">
        <v>1339</v>
      </c>
      <c r="C4360" s="98" t="s">
        <v>1340</v>
      </c>
    </row>
    <row r="4361" spans="1:3" ht="12.75">
      <c r="A4361" s="98" t="s">
        <v>4027</v>
      </c>
      <c r="B4361" s="98" t="s">
        <v>1341</v>
      </c>
      <c r="C4361" s="98" t="s">
        <v>1342</v>
      </c>
    </row>
    <row r="4362" spans="1:3" ht="12.75">
      <c r="A4362" s="98" t="s">
        <v>4027</v>
      </c>
      <c r="B4362" s="98" t="s">
        <v>1343</v>
      </c>
      <c r="C4362" s="98" t="s">
        <v>1344</v>
      </c>
    </row>
    <row r="4363" spans="1:3" ht="12.75">
      <c r="A4363" s="98" t="s">
        <v>4027</v>
      </c>
      <c r="B4363" s="98" t="s">
        <v>1345</v>
      </c>
      <c r="C4363" s="98" t="s">
        <v>1346</v>
      </c>
    </row>
    <row r="4364" spans="1:3" ht="12.75">
      <c r="A4364" s="98" t="s">
        <v>4027</v>
      </c>
      <c r="B4364" s="98" t="s">
        <v>1656</v>
      </c>
      <c r="C4364" s="98" t="s">
        <v>1657</v>
      </c>
    </row>
    <row r="4365" spans="1:3" ht="12.75">
      <c r="A4365" s="98" t="s">
        <v>4027</v>
      </c>
      <c r="B4365" s="98" t="s">
        <v>1658</v>
      </c>
      <c r="C4365" s="98" t="s">
        <v>1659</v>
      </c>
    </row>
    <row r="4366" spans="1:3" ht="12.75">
      <c r="A4366" s="98" t="s">
        <v>4027</v>
      </c>
      <c r="B4366" s="98" t="s">
        <v>1660</v>
      </c>
      <c r="C4366" s="98" t="s">
        <v>1661</v>
      </c>
    </row>
    <row r="4367" spans="1:3" ht="12.75">
      <c r="A4367" s="98" t="s">
        <v>4027</v>
      </c>
      <c r="B4367" s="98" t="s">
        <v>1662</v>
      </c>
      <c r="C4367" s="98" t="s">
        <v>1663</v>
      </c>
    </row>
    <row r="4368" spans="1:3" ht="12.75">
      <c r="A4368" s="98" t="s">
        <v>4027</v>
      </c>
      <c r="B4368" s="98" t="s">
        <v>1664</v>
      </c>
      <c r="C4368" s="98" t="s">
        <v>1665</v>
      </c>
    </row>
    <row r="4369" spans="1:3" ht="12.75">
      <c r="A4369" s="98" t="s">
        <v>4027</v>
      </c>
      <c r="B4369" s="98" t="s">
        <v>1666</v>
      </c>
      <c r="C4369" s="98" t="s">
        <v>1667</v>
      </c>
    </row>
    <row r="4370" spans="1:3" ht="12.75">
      <c r="A4370" s="98" t="s">
        <v>4027</v>
      </c>
      <c r="B4370" s="98" t="s">
        <v>1668</v>
      </c>
      <c r="C4370" s="98" t="s">
        <v>1669</v>
      </c>
    </row>
    <row r="4371" spans="1:3" ht="12.75">
      <c r="A4371" s="98" t="s">
        <v>4027</v>
      </c>
      <c r="B4371" s="98" t="s">
        <v>1670</v>
      </c>
      <c r="C4371" s="98" t="s">
        <v>1671</v>
      </c>
    </row>
    <row r="4372" spans="1:3" ht="12.75">
      <c r="A4372" s="98" t="s">
        <v>4027</v>
      </c>
      <c r="B4372" s="98" t="s">
        <v>1672</v>
      </c>
      <c r="C4372" s="98" t="s">
        <v>1673</v>
      </c>
    </row>
    <row r="4373" spans="1:3" ht="12.75">
      <c r="A4373" s="98" t="s">
        <v>4027</v>
      </c>
      <c r="B4373" s="98" t="s">
        <v>1674</v>
      </c>
      <c r="C4373" s="98" t="s">
        <v>1675</v>
      </c>
    </row>
    <row r="4374" spans="1:3" ht="12.75">
      <c r="A4374" s="98" t="s">
        <v>4027</v>
      </c>
      <c r="B4374" s="98" t="s">
        <v>1676</v>
      </c>
      <c r="C4374" s="98" t="s">
        <v>1677</v>
      </c>
    </row>
    <row r="4375" spans="1:3" ht="12.75">
      <c r="A4375" s="98" t="s">
        <v>4027</v>
      </c>
      <c r="B4375" s="98" t="s">
        <v>1678</v>
      </c>
      <c r="C4375" s="98" t="s">
        <v>1679</v>
      </c>
    </row>
    <row r="4376" spans="1:3" ht="12.75">
      <c r="A4376" s="98" t="s">
        <v>4027</v>
      </c>
      <c r="B4376" s="98" t="s">
        <v>1680</v>
      </c>
      <c r="C4376" s="98" t="s">
        <v>1681</v>
      </c>
    </row>
    <row r="4377" spans="1:3" ht="12.75">
      <c r="A4377" s="98" t="s">
        <v>4027</v>
      </c>
      <c r="B4377" s="98" t="s">
        <v>1682</v>
      </c>
      <c r="C4377" s="98" t="s">
        <v>1683</v>
      </c>
    </row>
    <row r="4378" spans="1:3" ht="12.75">
      <c r="A4378" s="98" t="s">
        <v>4027</v>
      </c>
      <c r="B4378" s="98" t="s">
        <v>1684</v>
      </c>
      <c r="C4378" s="98" t="s">
        <v>1685</v>
      </c>
    </row>
    <row r="4379" spans="1:3" ht="12.75">
      <c r="A4379" s="98" t="s">
        <v>4027</v>
      </c>
      <c r="B4379" s="98" t="s">
        <v>1686</v>
      </c>
      <c r="C4379" s="98" t="s">
        <v>1687</v>
      </c>
    </row>
    <row r="4380" spans="1:3" ht="12.75">
      <c r="A4380" s="98" t="s">
        <v>4027</v>
      </c>
      <c r="B4380" s="98" t="s">
        <v>1688</v>
      </c>
      <c r="C4380" s="98" t="s">
        <v>1689</v>
      </c>
    </row>
    <row r="4381" spans="1:3" ht="12.75">
      <c r="A4381" s="98" t="s">
        <v>4027</v>
      </c>
      <c r="B4381" s="98" t="s">
        <v>1690</v>
      </c>
      <c r="C4381" s="98" t="s">
        <v>1691</v>
      </c>
    </row>
    <row r="4382" spans="1:3" ht="12.75">
      <c r="A4382" s="98" t="s">
        <v>4027</v>
      </c>
      <c r="B4382" s="98" t="s">
        <v>1692</v>
      </c>
      <c r="C4382" s="98" t="s">
        <v>1693</v>
      </c>
    </row>
    <row r="4383" spans="1:3" ht="12.75">
      <c r="A4383" s="98" t="s">
        <v>4027</v>
      </c>
      <c r="B4383" s="98" t="s">
        <v>1694</v>
      </c>
      <c r="C4383" s="98" t="s">
        <v>1695</v>
      </c>
    </row>
    <row r="4384" spans="1:3" ht="12.75">
      <c r="A4384" s="98" t="s">
        <v>4027</v>
      </c>
      <c r="B4384" s="98" t="s">
        <v>1696</v>
      </c>
      <c r="C4384" s="98" t="s">
        <v>1697</v>
      </c>
    </row>
    <row r="4385" spans="1:3" ht="12.75">
      <c r="A4385" s="98" t="s">
        <v>4027</v>
      </c>
      <c r="B4385" s="98" t="s">
        <v>1698</v>
      </c>
      <c r="C4385" s="98" t="s">
        <v>1699</v>
      </c>
    </row>
    <row r="4386" spans="1:3" ht="12.75">
      <c r="A4386" s="98" t="s">
        <v>4027</v>
      </c>
      <c r="B4386" s="98" t="s">
        <v>1700</v>
      </c>
      <c r="C4386" s="98" t="s">
        <v>1701</v>
      </c>
    </row>
    <row r="4387" spans="1:3" ht="12.75">
      <c r="A4387" s="98" t="s">
        <v>4027</v>
      </c>
      <c r="B4387" s="98" t="s">
        <v>1702</v>
      </c>
      <c r="C4387" s="98" t="s">
        <v>1703</v>
      </c>
    </row>
    <row r="4388" spans="1:3" ht="12.75">
      <c r="A4388" s="98" t="s">
        <v>4027</v>
      </c>
      <c r="B4388" s="98" t="s">
        <v>1704</v>
      </c>
      <c r="C4388" s="98" t="s">
        <v>1705</v>
      </c>
    </row>
    <row r="4389" spans="1:3" ht="12.75">
      <c r="A4389" s="98" t="s">
        <v>4027</v>
      </c>
      <c r="B4389" s="98" t="s">
        <v>1706</v>
      </c>
      <c r="C4389" s="98" t="s">
        <v>2311</v>
      </c>
    </row>
    <row r="4390" spans="1:3" ht="12.75">
      <c r="A4390" s="98" t="s">
        <v>4027</v>
      </c>
      <c r="B4390" s="98" t="s">
        <v>2312</v>
      </c>
      <c r="C4390" s="98" t="s">
        <v>2313</v>
      </c>
    </row>
    <row r="4391" spans="1:3" ht="12.75">
      <c r="A4391" s="98" t="s">
        <v>4027</v>
      </c>
      <c r="B4391" s="98" t="s">
        <v>2314</v>
      </c>
      <c r="C4391" s="98" t="s">
        <v>2952</v>
      </c>
    </row>
    <row r="4392" spans="1:3" ht="12.75">
      <c r="A4392" s="98" t="s">
        <v>4027</v>
      </c>
      <c r="B4392" s="98" t="s">
        <v>2953</v>
      </c>
      <c r="C4392" s="98" t="s">
        <v>2954</v>
      </c>
    </row>
    <row r="4393" spans="1:3" ht="12.75">
      <c r="A4393" s="98" t="s">
        <v>4027</v>
      </c>
      <c r="B4393" s="98" t="s">
        <v>2955</v>
      </c>
      <c r="C4393" s="98" t="s">
        <v>2956</v>
      </c>
    </row>
    <row r="4394" spans="1:3" ht="12.75">
      <c r="A4394" s="98" t="s">
        <v>4027</v>
      </c>
      <c r="B4394" s="98" t="s">
        <v>2957</v>
      </c>
      <c r="C4394" s="98" t="s">
        <v>2958</v>
      </c>
    </row>
    <row r="4395" spans="1:3" ht="12.75">
      <c r="A4395" s="98" t="s">
        <v>4027</v>
      </c>
      <c r="B4395" s="98" t="s">
        <v>2959</v>
      </c>
      <c r="C4395" s="98" t="s">
        <v>2960</v>
      </c>
    </row>
    <row r="4396" spans="1:3" ht="12.75">
      <c r="A4396" s="98" t="s">
        <v>4027</v>
      </c>
      <c r="B4396" s="98" t="s">
        <v>2961</v>
      </c>
      <c r="C4396" s="98" t="s">
        <v>2962</v>
      </c>
    </row>
    <row r="4397" spans="1:3" ht="12.75">
      <c r="A4397" s="98" t="s">
        <v>4027</v>
      </c>
      <c r="B4397" s="98" t="s">
        <v>2963</v>
      </c>
      <c r="C4397" s="98" t="s">
        <v>2964</v>
      </c>
    </row>
    <row r="4398" spans="1:3" ht="12.75">
      <c r="A4398" s="98" t="s">
        <v>4027</v>
      </c>
      <c r="B4398" s="98" t="s">
        <v>2965</v>
      </c>
      <c r="C4398" s="98" t="s">
        <v>2966</v>
      </c>
    </row>
    <row r="4399" spans="1:3" ht="12.75">
      <c r="A4399" s="98" t="s">
        <v>4027</v>
      </c>
      <c r="B4399" s="98" t="s">
        <v>2967</v>
      </c>
      <c r="C4399" s="98" t="s">
        <v>2968</v>
      </c>
    </row>
    <row r="4400" spans="1:3" ht="12.75">
      <c r="A4400" s="98" t="s">
        <v>4027</v>
      </c>
      <c r="B4400" s="98" t="s">
        <v>2969</v>
      </c>
      <c r="C4400" s="98" t="s">
        <v>2970</v>
      </c>
    </row>
    <row r="4401" spans="1:3" ht="12.75">
      <c r="A4401" s="98" t="s">
        <v>4027</v>
      </c>
      <c r="B4401" s="98" t="s">
        <v>2971</v>
      </c>
      <c r="C4401" s="98" t="s">
        <v>2972</v>
      </c>
    </row>
    <row r="4402" spans="1:3" ht="12.75">
      <c r="A4402" s="98" t="s">
        <v>4027</v>
      </c>
      <c r="B4402" s="98" t="s">
        <v>2973</v>
      </c>
      <c r="C4402" s="98" t="s">
        <v>2974</v>
      </c>
    </row>
    <row r="4403" spans="1:3" ht="12.75">
      <c r="A4403" s="98" t="s">
        <v>4027</v>
      </c>
      <c r="B4403" s="98" t="s">
        <v>2975</v>
      </c>
      <c r="C4403" s="98" t="s">
        <v>2976</v>
      </c>
    </row>
    <row r="4404" spans="1:3" ht="12.75">
      <c r="A4404" s="98" t="s">
        <v>4027</v>
      </c>
      <c r="B4404" s="98" t="s">
        <v>2977</v>
      </c>
      <c r="C4404" s="98" t="s">
        <v>2978</v>
      </c>
    </row>
    <row r="4405" spans="1:3" ht="12.75">
      <c r="A4405" s="98" t="s">
        <v>4027</v>
      </c>
      <c r="B4405" s="98" t="s">
        <v>2979</v>
      </c>
      <c r="C4405" s="98" t="s">
        <v>2980</v>
      </c>
    </row>
    <row r="4406" spans="1:3" ht="12.75">
      <c r="A4406" s="98" t="s">
        <v>4027</v>
      </c>
      <c r="B4406" s="98" t="s">
        <v>2981</v>
      </c>
      <c r="C4406" s="98" t="s">
        <v>2982</v>
      </c>
    </row>
    <row r="4407" spans="1:3" ht="12.75">
      <c r="A4407" s="98" t="s">
        <v>4027</v>
      </c>
      <c r="B4407" s="98" t="s">
        <v>2983</v>
      </c>
      <c r="C4407" s="98" t="s">
        <v>2984</v>
      </c>
    </row>
    <row r="4408" spans="1:3" ht="12.75">
      <c r="A4408" s="98" t="s">
        <v>4027</v>
      </c>
      <c r="B4408" s="98" t="s">
        <v>2985</v>
      </c>
      <c r="C4408" s="98" t="s">
        <v>2986</v>
      </c>
    </row>
    <row r="4409" spans="1:3" ht="12.75">
      <c r="A4409" s="98" t="s">
        <v>4027</v>
      </c>
      <c r="B4409" s="98" t="s">
        <v>2987</v>
      </c>
      <c r="C4409" s="98" t="s">
        <v>2988</v>
      </c>
    </row>
    <row r="4410" spans="1:3" ht="12.75">
      <c r="A4410" s="98" t="s">
        <v>4027</v>
      </c>
      <c r="B4410" s="98" t="s">
        <v>2989</v>
      </c>
      <c r="C4410" s="98" t="s">
        <v>2990</v>
      </c>
    </row>
    <row r="4411" spans="1:3" ht="12.75">
      <c r="A4411" s="98" t="s">
        <v>4027</v>
      </c>
      <c r="B4411" s="98" t="s">
        <v>2991</v>
      </c>
      <c r="C4411" s="98" t="s">
        <v>2992</v>
      </c>
    </row>
    <row r="4412" spans="1:3" ht="12.75">
      <c r="A4412" s="98" t="s">
        <v>4027</v>
      </c>
      <c r="B4412" s="98" t="s">
        <v>2993</v>
      </c>
      <c r="C4412" s="98" t="s">
        <v>2994</v>
      </c>
    </row>
    <row r="4413" spans="1:3" ht="12.75">
      <c r="A4413" s="98" t="s">
        <v>4027</v>
      </c>
      <c r="B4413" s="98" t="s">
        <v>2995</v>
      </c>
      <c r="C4413" s="98" t="s">
        <v>2996</v>
      </c>
    </row>
    <row r="4414" spans="1:3" ht="12.75">
      <c r="A4414" s="98" t="s">
        <v>4027</v>
      </c>
      <c r="B4414" s="98" t="s">
        <v>2997</v>
      </c>
      <c r="C4414" s="98" t="s">
        <v>2998</v>
      </c>
    </row>
    <row r="4415" spans="1:3" ht="12.75">
      <c r="A4415" s="98" t="s">
        <v>4027</v>
      </c>
      <c r="B4415" s="98" t="s">
        <v>2999</v>
      </c>
      <c r="C4415" s="98" t="s">
        <v>3000</v>
      </c>
    </row>
    <row r="4416" spans="1:3" ht="12.75">
      <c r="A4416" s="98" t="s">
        <v>4027</v>
      </c>
      <c r="B4416" s="98" t="s">
        <v>3001</v>
      </c>
      <c r="C4416" s="98" t="s">
        <v>3002</v>
      </c>
    </row>
    <row r="4417" spans="1:3" ht="12.75">
      <c r="A4417" s="98" t="s">
        <v>4027</v>
      </c>
      <c r="B4417" s="98" t="s">
        <v>3003</v>
      </c>
      <c r="C4417" s="98" t="s">
        <v>3004</v>
      </c>
    </row>
    <row r="4418" spans="1:3" ht="12.75">
      <c r="A4418" s="98" t="s">
        <v>4027</v>
      </c>
      <c r="B4418" s="98" t="s">
        <v>3005</v>
      </c>
      <c r="C4418" s="98" t="s">
        <v>3006</v>
      </c>
    </row>
    <row r="4419" spans="1:3" ht="12.75">
      <c r="A4419" s="98" t="s">
        <v>4027</v>
      </c>
      <c r="B4419" s="98" t="s">
        <v>3007</v>
      </c>
      <c r="C4419" s="98" t="s">
        <v>3008</v>
      </c>
    </row>
    <row r="4420" spans="1:3" ht="12.75">
      <c r="A4420" s="98" t="s">
        <v>4027</v>
      </c>
      <c r="B4420" s="98" t="s">
        <v>3009</v>
      </c>
      <c r="C4420" s="98" t="s">
        <v>3010</v>
      </c>
    </row>
    <row r="4421" spans="1:3" ht="12.75">
      <c r="A4421" s="98" t="s">
        <v>4027</v>
      </c>
      <c r="B4421" s="98" t="s">
        <v>3011</v>
      </c>
      <c r="C4421" s="98" t="s">
        <v>3012</v>
      </c>
    </row>
    <row r="4422" spans="1:3" ht="12.75">
      <c r="A4422" s="98" t="s">
        <v>4027</v>
      </c>
      <c r="B4422" s="98" t="s">
        <v>3013</v>
      </c>
      <c r="C4422" s="98" t="s">
        <v>3014</v>
      </c>
    </row>
    <row r="4423" spans="1:3" ht="12.75">
      <c r="A4423" s="98" t="s">
        <v>4027</v>
      </c>
      <c r="B4423" s="98" t="s">
        <v>3015</v>
      </c>
      <c r="C4423" s="98" t="s">
        <v>3016</v>
      </c>
    </row>
    <row r="4424" spans="1:3" ht="12.75">
      <c r="A4424" s="98" t="s">
        <v>4027</v>
      </c>
      <c r="B4424" s="98" t="s">
        <v>3017</v>
      </c>
      <c r="C4424" s="98" t="s">
        <v>3018</v>
      </c>
    </row>
    <row r="4425" spans="1:3" ht="12.75">
      <c r="A4425" s="98" t="s">
        <v>4027</v>
      </c>
      <c r="B4425" s="98" t="s">
        <v>3019</v>
      </c>
      <c r="C4425" s="98" t="s">
        <v>3020</v>
      </c>
    </row>
    <row r="4426" spans="1:3" ht="12.75">
      <c r="A4426" s="98" t="s">
        <v>4027</v>
      </c>
      <c r="B4426" s="98" t="s">
        <v>3021</v>
      </c>
      <c r="C4426" s="98" t="s">
        <v>3022</v>
      </c>
    </row>
    <row r="4427" spans="1:3" ht="12.75">
      <c r="A4427" s="98" t="s">
        <v>4027</v>
      </c>
      <c r="B4427" s="98" t="s">
        <v>3023</v>
      </c>
      <c r="C4427" s="98" t="s">
        <v>3024</v>
      </c>
    </row>
    <row r="4428" spans="1:3" ht="12.75">
      <c r="A4428" s="98" t="s">
        <v>4027</v>
      </c>
      <c r="B4428" s="98" t="s">
        <v>3025</v>
      </c>
      <c r="C4428" s="98" t="s">
        <v>3026</v>
      </c>
    </row>
    <row r="4429" spans="1:3" ht="12.75">
      <c r="A4429" s="98" t="s">
        <v>4027</v>
      </c>
      <c r="B4429" s="98" t="s">
        <v>3027</v>
      </c>
      <c r="C4429" s="98" t="s">
        <v>3028</v>
      </c>
    </row>
    <row r="4430" spans="1:3" ht="12.75">
      <c r="A4430" s="98" t="s">
        <v>4027</v>
      </c>
      <c r="B4430" s="98" t="s">
        <v>3029</v>
      </c>
      <c r="C4430" s="98" t="s">
        <v>3030</v>
      </c>
    </row>
    <row r="4431" spans="1:3" ht="12.75">
      <c r="A4431" s="98" t="s">
        <v>4027</v>
      </c>
      <c r="B4431" s="98" t="s">
        <v>3031</v>
      </c>
      <c r="C4431" s="98" t="s">
        <v>3032</v>
      </c>
    </row>
    <row r="4432" spans="1:3" ht="12.75">
      <c r="A4432" s="98" t="s">
        <v>4027</v>
      </c>
      <c r="B4432" s="98" t="s">
        <v>3033</v>
      </c>
      <c r="C4432" s="98" t="s">
        <v>3034</v>
      </c>
    </row>
    <row r="4433" spans="1:3" ht="12.75">
      <c r="A4433" s="98" t="s">
        <v>4027</v>
      </c>
      <c r="B4433" s="98" t="s">
        <v>3035</v>
      </c>
      <c r="C4433" s="98" t="s">
        <v>3036</v>
      </c>
    </row>
    <row r="4434" spans="1:3" ht="12.75">
      <c r="A4434" s="98" t="s">
        <v>4027</v>
      </c>
      <c r="B4434" s="98" t="s">
        <v>3037</v>
      </c>
      <c r="C4434" s="98" t="s">
        <v>3038</v>
      </c>
    </row>
    <row r="4435" spans="1:3" ht="12.75">
      <c r="A4435" s="98" t="s">
        <v>4027</v>
      </c>
      <c r="B4435" s="98" t="s">
        <v>3039</v>
      </c>
      <c r="C4435" s="98" t="s">
        <v>77</v>
      </c>
    </row>
    <row r="4436" spans="1:3" ht="12.75">
      <c r="A4436" s="98" t="s">
        <v>4027</v>
      </c>
      <c r="B4436" s="98" t="s">
        <v>78</v>
      </c>
      <c r="C4436" s="98" t="s">
        <v>79</v>
      </c>
    </row>
    <row r="4437" spans="1:3" ht="12.75">
      <c r="A4437" s="98" t="s">
        <v>4027</v>
      </c>
      <c r="B4437" s="98" t="s">
        <v>80</v>
      </c>
      <c r="C4437" s="98" t="s">
        <v>81</v>
      </c>
    </row>
    <row r="4438" spans="1:3" ht="12.75">
      <c r="A4438" s="98" t="s">
        <v>4027</v>
      </c>
      <c r="B4438" s="98" t="s">
        <v>82</v>
      </c>
      <c r="C4438" s="98" t="s">
        <v>83</v>
      </c>
    </row>
    <row r="4439" spans="1:3" ht="12.75">
      <c r="A4439" s="98" t="s">
        <v>4027</v>
      </c>
      <c r="B4439" s="98" t="s">
        <v>84</v>
      </c>
      <c r="C4439" s="98" t="s">
        <v>85</v>
      </c>
    </row>
    <row r="4440" spans="1:3" ht="12.75">
      <c r="A4440" s="98" t="s">
        <v>4027</v>
      </c>
      <c r="B4440" s="98" t="s">
        <v>86</v>
      </c>
      <c r="C4440" s="98" t="s">
        <v>87</v>
      </c>
    </row>
    <row r="4441" spans="1:3" ht="12.75">
      <c r="A4441" s="98" t="s">
        <v>4027</v>
      </c>
      <c r="B4441" s="98" t="s">
        <v>88</v>
      </c>
      <c r="C4441" s="98" t="s">
        <v>89</v>
      </c>
    </row>
    <row r="4442" spans="1:3" ht="12.75">
      <c r="A4442" s="98" t="s">
        <v>4027</v>
      </c>
      <c r="B4442" s="98" t="s">
        <v>90</v>
      </c>
      <c r="C4442" s="98" t="s">
        <v>91</v>
      </c>
    </row>
    <row r="4443" spans="1:3" ht="12.75">
      <c r="A4443" s="98" t="s">
        <v>4027</v>
      </c>
      <c r="B4443" s="98" t="s">
        <v>92</v>
      </c>
      <c r="C4443" s="98" t="s">
        <v>7545</v>
      </c>
    </row>
    <row r="4444" spans="1:3" ht="12.75">
      <c r="A4444" s="98" t="s">
        <v>4027</v>
      </c>
      <c r="B4444" s="98" t="s">
        <v>7546</v>
      </c>
      <c r="C4444" s="98" t="s">
        <v>7547</v>
      </c>
    </row>
    <row r="4445" spans="1:3" ht="12.75">
      <c r="A4445" s="98" t="s">
        <v>4027</v>
      </c>
      <c r="B4445" s="98" t="s">
        <v>7546</v>
      </c>
      <c r="C4445" s="98" t="s">
        <v>3491</v>
      </c>
    </row>
    <row r="4446" spans="1:3" ht="12.75">
      <c r="A4446" s="98" t="s">
        <v>4027</v>
      </c>
      <c r="B4446" s="98" t="s">
        <v>7548</v>
      </c>
      <c r="C4446" s="98" t="s">
        <v>7549</v>
      </c>
    </row>
    <row r="4447" spans="1:3" ht="12.75">
      <c r="A4447" s="98" t="s">
        <v>4027</v>
      </c>
      <c r="B4447" s="98" t="s">
        <v>4282</v>
      </c>
      <c r="C4447" s="98" t="s">
        <v>4283</v>
      </c>
    </row>
    <row r="4448" spans="1:3" ht="12.75">
      <c r="A4448" s="98" t="s">
        <v>4027</v>
      </c>
      <c r="B4448" s="98" t="s">
        <v>4284</v>
      </c>
      <c r="C4448" s="98" t="s">
        <v>4285</v>
      </c>
    </row>
    <row r="4449" spans="1:3" ht="12.75">
      <c r="A4449" s="98" t="s">
        <v>4027</v>
      </c>
      <c r="B4449" s="98" t="s">
        <v>4286</v>
      </c>
      <c r="C4449" s="98" t="s">
        <v>7828</v>
      </c>
    </row>
    <row r="4450" spans="1:3" ht="12.75">
      <c r="A4450" s="98" t="s">
        <v>4027</v>
      </c>
      <c r="B4450" s="98" t="s">
        <v>7829</v>
      </c>
      <c r="C4450" s="98" t="s">
        <v>7830</v>
      </c>
    </row>
    <row r="4451" spans="1:3" ht="12.75">
      <c r="A4451" s="98" t="s">
        <v>4027</v>
      </c>
      <c r="B4451" s="98" t="s">
        <v>7831</v>
      </c>
      <c r="C4451" s="98" t="s">
        <v>7832</v>
      </c>
    </row>
    <row r="4452" spans="1:3" ht="12.75">
      <c r="A4452" s="98" t="s">
        <v>4027</v>
      </c>
      <c r="B4452" s="98" t="s">
        <v>7833</v>
      </c>
      <c r="C4452" s="98" t="s">
        <v>7834</v>
      </c>
    </row>
    <row r="4453" spans="1:3" ht="12.75">
      <c r="A4453" s="98" t="s">
        <v>4027</v>
      </c>
      <c r="B4453" s="98" t="s">
        <v>7835</v>
      </c>
      <c r="C4453" s="98" t="s">
        <v>2427</v>
      </c>
    </row>
    <row r="4454" spans="1:3" ht="12.75">
      <c r="A4454" s="98" t="s">
        <v>4027</v>
      </c>
      <c r="B4454" s="98" t="s">
        <v>2428</v>
      </c>
      <c r="C4454" s="98" t="s">
        <v>2429</v>
      </c>
    </row>
    <row r="4455" spans="1:3" ht="12.75">
      <c r="A4455" s="98" t="s">
        <v>4027</v>
      </c>
      <c r="B4455" s="98" t="s">
        <v>2430</v>
      </c>
      <c r="C4455" s="98" t="s">
        <v>2431</v>
      </c>
    </row>
    <row r="4456" spans="1:3" ht="12.75">
      <c r="A4456" s="98" t="s">
        <v>4027</v>
      </c>
      <c r="B4456" s="98" t="s">
        <v>2432</v>
      </c>
      <c r="C4456" s="98" t="s">
        <v>2433</v>
      </c>
    </row>
    <row r="4457" spans="1:3" ht="12.75">
      <c r="A4457" s="98" t="s">
        <v>4027</v>
      </c>
      <c r="B4457" s="98" t="s">
        <v>2434</v>
      </c>
      <c r="C4457" s="98" t="s">
        <v>2435</v>
      </c>
    </row>
    <row r="4458" spans="1:3" ht="12.75">
      <c r="A4458" s="98" t="s">
        <v>4027</v>
      </c>
      <c r="B4458" s="98" t="s">
        <v>2436</v>
      </c>
      <c r="C4458" s="98" t="s">
        <v>7572</v>
      </c>
    </row>
    <row r="4459" spans="1:3" ht="12.75">
      <c r="A4459" s="98" t="s">
        <v>4027</v>
      </c>
      <c r="B4459" s="98" t="s">
        <v>7573</v>
      </c>
      <c r="C4459" s="98" t="s">
        <v>7574</v>
      </c>
    </row>
    <row r="4460" spans="1:3" ht="12.75">
      <c r="A4460" s="98" t="s">
        <v>4027</v>
      </c>
      <c r="B4460" s="98" t="s">
        <v>7575</v>
      </c>
      <c r="C4460" s="98" t="s">
        <v>7576</v>
      </c>
    </row>
    <row r="4461" spans="1:3" ht="12.75">
      <c r="A4461" s="98" t="s">
        <v>4027</v>
      </c>
      <c r="B4461" s="98" t="s">
        <v>7577</v>
      </c>
      <c r="C4461" s="98" t="s">
        <v>7578</v>
      </c>
    </row>
    <row r="4462" spans="1:3" ht="12.75">
      <c r="A4462" s="98" t="s">
        <v>4027</v>
      </c>
      <c r="B4462" s="98" t="s">
        <v>7579</v>
      </c>
      <c r="C4462" s="98" t="s">
        <v>7580</v>
      </c>
    </row>
    <row r="4463" spans="1:3" ht="12.75">
      <c r="A4463" s="98" t="s">
        <v>4027</v>
      </c>
      <c r="B4463" s="98" t="s">
        <v>7581</v>
      </c>
      <c r="C4463" s="98" t="s">
        <v>7582</v>
      </c>
    </row>
    <row r="4464" spans="1:3" ht="12.75">
      <c r="A4464" s="98" t="s">
        <v>4027</v>
      </c>
      <c r="B4464" s="98" t="s">
        <v>7583</v>
      </c>
      <c r="C4464" s="98" t="s">
        <v>7584</v>
      </c>
    </row>
    <row r="4465" spans="1:3" ht="12.75">
      <c r="A4465" s="98" t="s">
        <v>4027</v>
      </c>
      <c r="B4465" s="98" t="s">
        <v>7585</v>
      </c>
      <c r="C4465" s="98" t="s">
        <v>7586</v>
      </c>
    </row>
    <row r="4466" spans="1:3" ht="12.75">
      <c r="A4466" s="98" t="s">
        <v>4027</v>
      </c>
      <c r="B4466" s="98" t="s">
        <v>7587</v>
      </c>
      <c r="C4466" s="98" t="s">
        <v>1876</v>
      </c>
    </row>
    <row r="4467" spans="1:3" ht="12.75">
      <c r="A4467" s="98" t="s">
        <v>4027</v>
      </c>
      <c r="B4467" s="98" t="s">
        <v>1877</v>
      </c>
      <c r="C4467" s="98" t="s">
        <v>1878</v>
      </c>
    </row>
    <row r="4468" spans="1:3" ht="12.75">
      <c r="A4468" s="98" t="s">
        <v>4027</v>
      </c>
      <c r="B4468" s="98" t="s">
        <v>1879</v>
      </c>
      <c r="C4468" s="98" t="s">
        <v>1880</v>
      </c>
    </row>
    <row r="4469" spans="1:3" ht="12.75">
      <c r="A4469" s="98" t="s">
        <v>4027</v>
      </c>
      <c r="B4469" s="98" t="s">
        <v>1881</v>
      </c>
      <c r="C4469" s="98" t="s">
        <v>1882</v>
      </c>
    </row>
    <row r="4470" spans="1:3" ht="12.75">
      <c r="A4470" s="98" t="s">
        <v>4027</v>
      </c>
      <c r="B4470" s="98" t="s">
        <v>1883</v>
      </c>
      <c r="C4470" s="98" t="s">
        <v>1884</v>
      </c>
    </row>
    <row r="4471" spans="1:3" ht="12.75">
      <c r="A4471" s="98" t="s">
        <v>4027</v>
      </c>
      <c r="B4471" s="98" t="s">
        <v>1885</v>
      </c>
      <c r="C4471" s="98" t="s">
        <v>1886</v>
      </c>
    </row>
    <row r="4472" spans="1:3" ht="12.75">
      <c r="A4472" s="98" t="s">
        <v>4027</v>
      </c>
      <c r="B4472" s="98" t="s">
        <v>1887</v>
      </c>
      <c r="C4472" s="98" t="s">
        <v>4584</v>
      </c>
    </row>
    <row r="4473" spans="1:3" ht="12.75">
      <c r="A4473" s="98" t="s">
        <v>4027</v>
      </c>
      <c r="B4473" s="98" t="s">
        <v>4585</v>
      </c>
      <c r="C4473" s="98" t="s">
        <v>4586</v>
      </c>
    </row>
    <row r="4474" spans="1:3" ht="12.75">
      <c r="A4474" s="98" t="s">
        <v>4027</v>
      </c>
      <c r="B4474" s="98" t="s">
        <v>4587</v>
      </c>
      <c r="C4474" s="98" t="s">
        <v>4588</v>
      </c>
    </row>
    <row r="4475" spans="1:3" ht="12.75">
      <c r="A4475" s="98" t="s">
        <v>4027</v>
      </c>
      <c r="B4475" s="98" t="s">
        <v>4589</v>
      </c>
      <c r="C4475" s="98" t="s">
        <v>4590</v>
      </c>
    </row>
    <row r="4476" spans="1:3" ht="12.75">
      <c r="A4476" s="98" t="s">
        <v>4027</v>
      </c>
      <c r="B4476" s="98" t="s">
        <v>4591</v>
      </c>
      <c r="C4476" s="98" t="s">
        <v>4592</v>
      </c>
    </row>
    <row r="4477" spans="1:3" ht="12.75">
      <c r="A4477" s="98" t="s">
        <v>4027</v>
      </c>
      <c r="B4477" s="98" t="s">
        <v>4593</v>
      </c>
      <c r="C4477" s="98" t="s">
        <v>4594</v>
      </c>
    </row>
    <row r="4478" spans="1:3" ht="12.75">
      <c r="A4478" s="98" t="s">
        <v>4027</v>
      </c>
      <c r="B4478" s="98" t="s">
        <v>4595</v>
      </c>
      <c r="C4478" s="98" t="s">
        <v>4596</v>
      </c>
    </row>
    <row r="4479" spans="1:3" ht="12.75">
      <c r="A4479" s="98" t="s">
        <v>4027</v>
      </c>
      <c r="B4479" s="98" t="s">
        <v>4597</v>
      </c>
      <c r="C4479" s="98" t="s">
        <v>4598</v>
      </c>
    </row>
    <row r="4480" spans="1:3" ht="12.75">
      <c r="A4480" s="98" t="s">
        <v>4027</v>
      </c>
      <c r="B4480" s="98" t="s">
        <v>4339</v>
      </c>
      <c r="C4480" s="98" t="s">
        <v>4340</v>
      </c>
    </row>
    <row r="4481" spans="1:3" ht="12.75">
      <c r="A4481" s="98" t="s">
        <v>4027</v>
      </c>
      <c r="B4481" s="98" t="s">
        <v>4341</v>
      </c>
      <c r="C4481" s="98" t="s">
        <v>4342</v>
      </c>
    </row>
    <row r="4482" spans="1:3" ht="12.75">
      <c r="A4482" s="98" t="s">
        <v>4027</v>
      </c>
      <c r="B4482" s="98" t="s">
        <v>4343</v>
      </c>
      <c r="C4482" s="98" t="s">
        <v>4344</v>
      </c>
    </row>
    <row r="4483" spans="1:3" ht="12.75">
      <c r="A4483" s="98" t="s">
        <v>4027</v>
      </c>
      <c r="B4483" s="98" t="s">
        <v>4345</v>
      </c>
      <c r="C4483" s="98" t="s">
        <v>4346</v>
      </c>
    </row>
    <row r="4484" spans="1:3" ht="12.75">
      <c r="A4484" s="98" t="s">
        <v>4027</v>
      </c>
      <c r="B4484" s="98" t="s">
        <v>4347</v>
      </c>
      <c r="C4484" s="98" t="s">
        <v>4348</v>
      </c>
    </row>
    <row r="4485" spans="1:3" ht="12.75">
      <c r="A4485" s="98" t="s">
        <v>4027</v>
      </c>
      <c r="B4485" s="98" t="s">
        <v>4349</v>
      </c>
      <c r="C4485" s="98" t="s">
        <v>4350</v>
      </c>
    </row>
    <row r="4486" spans="1:3" ht="12.75">
      <c r="A4486" s="98" t="s">
        <v>4027</v>
      </c>
      <c r="B4486" s="98" t="s">
        <v>4351</v>
      </c>
      <c r="C4486" s="98" t="s">
        <v>4352</v>
      </c>
    </row>
    <row r="4487" spans="1:3" ht="12.75">
      <c r="A4487" s="98" t="s">
        <v>4027</v>
      </c>
      <c r="B4487" s="98" t="s">
        <v>4353</v>
      </c>
      <c r="C4487" s="98" t="s">
        <v>4354</v>
      </c>
    </row>
    <row r="4488" spans="1:3" ht="12.75">
      <c r="A4488" s="98" t="s">
        <v>4027</v>
      </c>
      <c r="B4488" s="98" t="s">
        <v>4355</v>
      </c>
      <c r="C4488" s="98" t="s">
        <v>4356</v>
      </c>
    </row>
    <row r="4489" spans="1:3" ht="12.75">
      <c r="A4489" s="98" t="s">
        <v>4027</v>
      </c>
      <c r="B4489" s="98" t="s">
        <v>4357</v>
      </c>
      <c r="C4489" s="98" t="s">
        <v>4358</v>
      </c>
    </row>
    <row r="4490" spans="1:3" ht="12.75">
      <c r="A4490" s="98" t="s">
        <v>4027</v>
      </c>
      <c r="B4490" s="98" t="s">
        <v>4359</v>
      </c>
      <c r="C4490" s="98" t="s">
        <v>4360</v>
      </c>
    </row>
    <row r="4491" spans="1:3" ht="12.75">
      <c r="A4491" s="98" t="s">
        <v>4027</v>
      </c>
      <c r="B4491" s="98" t="s">
        <v>4361</v>
      </c>
      <c r="C4491" s="98" t="s">
        <v>4362</v>
      </c>
    </row>
    <row r="4492" spans="1:3" ht="12.75">
      <c r="A4492" s="98" t="s">
        <v>4027</v>
      </c>
      <c r="B4492" s="98" t="s">
        <v>4363</v>
      </c>
      <c r="C4492" s="98" t="s">
        <v>4364</v>
      </c>
    </row>
    <row r="4493" spans="1:3" ht="12.75">
      <c r="A4493" s="98" t="s">
        <v>4027</v>
      </c>
      <c r="B4493" s="98" t="s">
        <v>4365</v>
      </c>
      <c r="C4493" s="98" t="s">
        <v>4366</v>
      </c>
    </row>
    <row r="4494" spans="1:3" ht="12.75">
      <c r="A4494" s="98" t="s">
        <v>4027</v>
      </c>
      <c r="B4494" s="98" t="s">
        <v>4367</v>
      </c>
      <c r="C4494" s="98" t="s">
        <v>4368</v>
      </c>
    </row>
    <row r="4495" spans="1:3" ht="12.75">
      <c r="A4495" s="98" t="s">
        <v>4027</v>
      </c>
      <c r="B4495" s="98" t="s">
        <v>4369</v>
      </c>
      <c r="C4495" s="98" t="s">
        <v>4370</v>
      </c>
    </row>
    <row r="4496" spans="1:3" ht="12.75">
      <c r="A4496" s="98" t="s">
        <v>4027</v>
      </c>
      <c r="B4496" s="98" t="s">
        <v>4371</v>
      </c>
      <c r="C4496" s="98" t="s">
        <v>4372</v>
      </c>
    </row>
    <row r="4497" spans="1:3" ht="12.75">
      <c r="A4497" s="98" t="s">
        <v>4027</v>
      </c>
      <c r="B4497" s="98" t="s">
        <v>4373</v>
      </c>
      <c r="C4497" s="98" t="s">
        <v>4374</v>
      </c>
    </row>
    <row r="4498" spans="1:3" ht="12.75">
      <c r="A4498" s="98" t="s">
        <v>4027</v>
      </c>
      <c r="B4498" s="98" t="s">
        <v>4375</v>
      </c>
      <c r="C4498" s="98" t="s">
        <v>4376</v>
      </c>
    </row>
    <row r="4499" spans="1:3" ht="12.75">
      <c r="A4499" s="98" t="s">
        <v>4027</v>
      </c>
      <c r="B4499" s="98" t="s">
        <v>4377</v>
      </c>
      <c r="C4499" s="98" t="s">
        <v>4378</v>
      </c>
    </row>
    <row r="4500" spans="1:3" ht="12.75">
      <c r="A4500" s="98" t="s">
        <v>4027</v>
      </c>
      <c r="B4500" s="98" t="s">
        <v>4379</v>
      </c>
      <c r="C4500" s="98" t="s">
        <v>4380</v>
      </c>
    </row>
    <row r="4501" spans="1:3" ht="12.75">
      <c r="A4501" s="98" t="s">
        <v>4027</v>
      </c>
      <c r="B4501" s="98" t="s">
        <v>4381</v>
      </c>
      <c r="C4501" s="98" t="s">
        <v>4382</v>
      </c>
    </row>
    <row r="4502" spans="1:3" ht="12.75">
      <c r="A4502" s="98" t="s">
        <v>4027</v>
      </c>
      <c r="B4502" s="98" t="s">
        <v>4383</v>
      </c>
      <c r="C4502" s="98" t="s">
        <v>4384</v>
      </c>
    </row>
    <row r="4503" spans="1:3" ht="12.75">
      <c r="A4503" s="98" t="s">
        <v>4027</v>
      </c>
      <c r="B4503" s="98" t="s">
        <v>4385</v>
      </c>
      <c r="C4503" s="98" t="s">
        <v>4386</v>
      </c>
    </row>
    <row r="4504" spans="1:3" ht="12.75">
      <c r="A4504" s="98" t="s">
        <v>4027</v>
      </c>
      <c r="B4504" s="98" t="s">
        <v>4387</v>
      </c>
      <c r="C4504" s="98" t="s">
        <v>4388</v>
      </c>
    </row>
    <row r="4505" spans="1:3" ht="12.75">
      <c r="A4505" s="98" t="s">
        <v>4027</v>
      </c>
      <c r="B4505" s="98" t="s">
        <v>4389</v>
      </c>
      <c r="C4505" s="98" t="s">
        <v>4390</v>
      </c>
    </row>
    <row r="4506" spans="1:3" ht="12.75">
      <c r="A4506" s="98" t="s">
        <v>4027</v>
      </c>
      <c r="B4506" s="98" t="s">
        <v>4391</v>
      </c>
      <c r="C4506" s="98" t="s">
        <v>4392</v>
      </c>
    </row>
    <row r="4507" spans="1:3" ht="12.75">
      <c r="A4507" s="98" t="s">
        <v>4027</v>
      </c>
      <c r="B4507" s="98" t="s">
        <v>4393</v>
      </c>
      <c r="C4507" s="98" t="s">
        <v>4394</v>
      </c>
    </row>
    <row r="4508" spans="1:3" ht="12.75">
      <c r="A4508" s="98" t="s">
        <v>4027</v>
      </c>
      <c r="B4508" s="98" t="s">
        <v>4395</v>
      </c>
      <c r="C4508" s="98" t="s">
        <v>4396</v>
      </c>
    </row>
    <row r="4509" spans="1:3" ht="12.75">
      <c r="A4509" s="98" t="s">
        <v>4027</v>
      </c>
      <c r="B4509" s="98" t="s">
        <v>4397</v>
      </c>
      <c r="C4509" s="98" t="s">
        <v>4398</v>
      </c>
    </row>
    <row r="4510" spans="1:3" ht="12.75">
      <c r="A4510" s="98" t="s">
        <v>4027</v>
      </c>
      <c r="B4510" s="98" t="s">
        <v>4399</v>
      </c>
      <c r="C4510" s="98" t="s">
        <v>3833</v>
      </c>
    </row>
    <row r="4511" spans="1:3" ht="12.75">
      <c r="A4511" s="98" t="s">
        <v>4027</v>
      </c>
      <c r="B4511" s="98" t="s">
        <v>3834</v>
      </c>
      <c r="C4511" s="98" t="s">
        <v>3835</v>
      </c>
    </row>
    <row r="4512" spans="1:3" ht="12.75">
      <c r="A4512" s="98" t="s">
        <v>4027</v>
      </c>
      <c r="B4512" s="98" t="s">
        <v>3836</v>
      </c>
      <c r="C4512" s="98" t="s">
        <v>3837</v>
      </c>
    </row>
    <row r="4513" spans="1:3" ht="12.75">
      <c r="A4513" s="98" t="s">
        <v>4027</v>
      </c>
      <c r="B4513" s="98" t="s">
        <v>3838</v>
      </c>
      <c r="C4513" s="98" t="s">
        <v>3839</v>
      </c>
    </row>
    <row r="4514" spans="1:3" ht="12.75">
      <c r="A4514" s="98" t="s">
        <v>4027</v>
      </c>
      <c r="B4514" s="98" t="s">
        <v>3840</v>
      </c>
      <c r="C4514" s="98" t="s">
        <v>3841</v>
      </c>
    </row>
    <row r="4515" spans="1:3" ht="12.75">
      <c r="A4515" s="98" t="s">
        <v>4027</v>
      </c>
      <c r="B4515" s="98" t="s">
        <v>3842</v>
      </c>
      <c r="C4515" s="98" t="s">
        <v>2828</v>
      </c>
    </row>
    <row r="4516" spans="1:3" ht="12.75">
      <c r="A4516" s="98" t="s">
        <v>4027</v>
      </c>
      <c r="B4516" s="98" t="s">
        <v>3843</v>
      </c>
      <c r="C4516" s="98" t="s">
        <v>3844</v>
      </c>
    </row>
    <row r="4517" spans="1:3" ht="12.75">
      <c r="A4517" s="98" t="s">
        <v>4027</v>
      </c>
      <c r="B4517" s="98" t="s">
        <v>3845</v>
      </c>
      <c r="C4517" s="98" t="s">
        <v>978</v>
      </c>
    </row>
    <row r="4518" spans="1:3" ht="12.75">
      <c r="A4518" s="98" t="s">
        <v>4027</v>
      </c>
      <c r="B4518" s="98" t="s">
        <v>3846</v>
      </c>
      <c r="C4518" s="98" t="s">
        <v>3847</v>
      </c>
    </row>
    <row r="4519" spans="1:3" ht="12.75">
      <c r="A4519" s="98" t="s">
        <v>4027</v>
      </c>
      <c r="B4519" s="98" t="s">
        <v>3848</v>
      </c>
      <c r="C4519" s="98" t="s">
        <v>3849</v>
      </c>
    </row>
    <row r="4520" spans="1:3" ht="12.75">
      <c r="A4520" s="98" t="s">
        <v>4027</v>
      </c>
      <c r="B4520" s="98" t="s">
        <v>3850</v>
      </c>
      <c r="C4520" s="98" t="s">
        <v>3851</v>
      </c>
    </row>
    <row r="4521" spans="1:3" ht="12.75">
      <c r="A4521" s="98" t="s">
        <v>4027</v>
      </c>
      <c r="B4521" s="98" t="s">
        <v>3852</v>
      </c>
      <c r="C4521" s="98" t="s">
        <v>3853</v>
      </c>
    </row>
    <row r="4522" spans="1:3" ht="12.75">
      <c r="A4522" s="98" t="s">
        <v>4027</v>
      </c>
      <c r="B4522" s="98" t="s">
        <v>3854</v>
      </c>
      <c r="C4522" s="98" t="s">
        <v>3855</v>
      </c>
    </row>
    <row r="4523" spans="1:3" ht="12.75">
      <c r="A4523" s="98" t="s">
        <v>4027</v>
      </c>
      <c r="B4523" s="98" t="s">
        <v>3856</v>
      </c>
      <c r="C4523" s="98" t="s">
        <v>3857</v>
      </c>
    </row>
    <row r="4524" spans="1:3" ht="12.75">
      <c r="A4524" s="98" t="s">
        <v>4027</v>
      </c>
      <c r="B4524" s="98" t="s">
        <v>3858</v>
      </c>
      <c r="C4524" s="98" t="s">
        <v>3859</v>
      </c>
    </row>
    <row r="4525" spans="1:3" ht="12.75">
      <c r="A4525" s="98" t="s">
        <v>4027</v>
      </c>
      <c r="B4525" s="98" t="s">
        <v>3860</v>
      </c>
      <c r="C4525" s="98" t="s">
        <v>3861</v>
      </c>
    </row>
    <row r="4526" spans="1:3" ht="12.75">
      <c r="A4526" s="98" t="s">
        <v>4027</v>
      </c>
      <c r="B4526" s="98" t="s">
        <v>3862</v>
      </c>
      <c r="C4526" s="98" t="s">
        <v>3863</v>
      </c>
    </row>
    <row r="4527" spans="1:3" ht="12.75">
      <c r="A4527" s="98" t="s">
        <v>4027</v>
      </c>
      <c r="B4527" s="98" t="s">
        <v>3864</v>
      </c>
      <c r="C4527" s="98" t="s">
        <v>3865</v>
      </c>
    </row>
    <row r="4528" spans="1:3" ht="12.75">
      <c r="A4528" s="98" t="s">
        <v>4027</v>
      </c>
      <c r="B4528" s="98" t="s">
        <v>3866</v>
      </c>
      <c r="C4528" s="98" t="s">
        <v>3867</v>
      </c>
    </row>
    <row r="4529" spans="1:3" ht="12.75">
      <c r="A4529" s="98" t="s">
        <v>4027</v>
      </c>
      <c r="B4529" s="98" t="s">
        <v>3868</v>
      </c>
      <c r="C4529" s="98" t="s">
        <v>3869</v>
      </c>
    </row>
    <row r="4530" spans="1:3" ht="12.75">
      <c r="A4530" s="98" t="s">
        <v>4027</v>
      </c>
      <c r="B4530" s="98" t="s">
        <v>3870</v>
      </c>
      <c r="C4530" s="98" t="s">
        <v>3871</v>
      </c>
    </row>
    <row r="4531" spans="1:3" ht="12.75">
      <c r="A4531" s="98" t="s">
        <v>4027</v>
      </c>
      <c r="B4531" s="98" t="s">
        <v>3872</v>
      </c>
      <c r="C4531" s="98" t="s">
        <v>8356</v>
      </c>
    </row>
    <row r="4532" spans="1:3" ht="12.75">
      <c r="A4532" s="98" t="s">
        <v>4027</v>
      </c>
      <c r="B4532" s="98" t="s">
        <v>8357</v>
      </c>
      <c r="C4532" s="98" t="s">
        <v>8358</v>
      </c>
    </row>
    <row r="4533" spans="1:3" ht="12.75">
      <c r="A4533" s="98" t="s">
        <v>4027</v>
      </c>
      <c r="B4533" s="98" t="s">
        <v>8359</v>
      </c>
      <c r="C4533" s="98" t="s">
        <v>8360</v>
      </c>
    </row>
    <row r="4534" spans="1:3" ht="12.75">
      <c r="A4534" s="98" t="s">
        <v>4027</v>
      </c>
      <c r="B4534" s="98" t="s">
        <v>8361</v>
      </c>
      <c r="C4534" s="98" t="s">
        <v>8362</v>
      </c>
    </row>
    <row r="4535" spans="1:3" ht="12.75">
      <c r="A4535" s="98" t="s">
        <v>4027</v>
      </c>
      <c r="B4535" s="98" t="s">
        <v>8363</v>
      </c>
      <c r="C4535" s="98" t="s">
        <v>8364</v>
      </c>
    </row>
    <row r="4536" spans="1:3" ht="12.75">
      <c r="A4536" s="98" t="s">
        <v>4027</v>
      </c>
      <c r="B4536" s="98" t="s">
        <v>8365</v>
      </c>
      <c r="C4536" s="98" t="s">
        <v>8366</v>
      </c>
    </row>
    <row r="4537" spans="1:3" ht="12.75">
      <c r="A4537" s="98" t="s">
        <v>4027</v>
      </c>
      <c r="B4537" s="98" t="s">
        <v>8367</v>
      </c>
      <c r="C4537" s="98" t="s">
        <v>8368</v>
      </c>
    </row>
    <row r="4538" spans="1:3" ht="12.75">
      <c r="A4538" s="98" t="s">
        <v>4027</v>
      </c>
      <c r="B4538" s="98" t="s">
        <v>8369</v>
      </c>
      <c r="C4538" s="98" t="s">
        <v>8370</v>
      </c>
    </row>
    <row r="4539" spans="1:3" ht="12.75">
      <c r="A4539" s="98" t="s">
        <v>4027</v>
      </c>
      <c r="B4539" s="98" t="s">
        <v>8371</v>
      </c>
      <c r="C4539" s="98" t="s">
        <v>8372</v>
      </c>
    </row>
    <row r="4540" spans="1:3" ht="12.75">
      <c r="A4540" s="98" t="s">
        <v>4027</v>
      </c>
      <c r="B4540" s="98" t="s">
        <v>8373</v>
      </c>
      <c r="C4540" s="98" t="s">
        <v>8374</v>
      </c>
    </row>
    <row r="4541" spans="1:3" ht="12.75">
      <c r="A4541" s="98" t="s">
        <v>4027</v>
      </c>
      <c r="B4541" s="98" t="s">
        <v>8375</v>
      </c>
      <c r="C4541" s="98" t="s">
        <v>8376</v>
      </c>
    </row>
    <row r="4542" spans="1:3" ht="12.75">
      <c r="A4542" s="98" t="s">
        <v>4027</v>
      </c>
      <c r="B4542" s="98" t="s">
        <v>8377</v>
      </c>
      <c r="C4542" s="98" t="s">
        <v>8378</v>
      </c>
    </row>
    <row r="4543" spans="1:3" ht="12.75">
      <c r="A4543" s="98" t="s">
        <v>4027</v>
      </c>
      <c r="B4543" s="98" t="s">
        <v>8379</v>
      </c>
      <c r="C4543" s="98" t="s">
        <v>8380</v>
      </c>
    </row>
    <row r="4544" spans="1:3" ht="12.75">
      <c r="A4544" s="98" t="s">
        <v>4027</v>
      </c>
      <c r="B4544" s="98" t="s">
        <v>8381</v>
      </c>
      <c r="C4544" s="98" t="s">
        <v>8382</v>
      </c>
    </row>
    <row r="4545" spans="1:3" ht="12.75">
      <c r="A4545" s="98" t="s">
        <v>4027</v>
      </c>
      <c r="B4545" s="98" t="s">
        <v>8383</v>
      </c>
      <c r="C4545" s="98" t="s">
        <v>8384</v>
      </c>
    </row>
    <row r="4546" spans="1:3" ht="12.75">
      <c r="A4546" s="98" t="s">
        <v>4027</v>
      </c>
      <c r="B4546" s="98" t="s">
        <v>8385</v>
      </c>
      <c r="C4546" s="98" t="s">
        <v>8386</v>
      </c>
    </row>
    <row r="4547" spans="1:3" ht="12.75">
      <c r="A4547" s="98" t="s">
        <v>4027</v>
      </c>
      <c r="B4547" s="98" t="s">
        <v>8387</v>
      </c>
      <c r="C4547" s="98" t="s">
        <v>8388</v>
      </c>
    </row>
    <row r="4548" spans="1:3" ht="12.75">
      <c r="A4548" s="98" t="s">
        <v>4027</v>
      </c>
      <c r="B4548" s="98" t="s">
        <v>8389</v>
      </c>
      <c r="C4548" s="98" t="s">
        <v>8390</v>
      </c>
    </row>
    <row r="4549" spans="1:3" ht="12.75">
      <c r="A4549" s="98" t="s">
        <v>4027</v>
      </c>
      <c r="B4549" s="98" t="s">
        <v>8391</v>
      </c>
      <c r="C4549" s="98" t="s">
        <v>8392</v>
      </c>
    </row>
    <row r="4550" spans="1:3" ht="12.75">
      <c r="A4550" s="98" t="s">
        <v>4027</v>
      </c>
      <c r="B4550" s="98" t="s">
        <v>8393</v>
      </c>
      <c r="C4550" s="98" t="s">
        <v>8394</v>
      </c>
    </row>
    <row r="4551" spans="1:3" ht="12.75">
      <c r="A4551" s="98" t="s">
        <v>4027</v>
      </c>
      <c r="B4551" s="98" t="s">
        <v>5771</v>
      </c>
      <c r="C4551" s="98" t="s">
        <v>5772</v>
      </c>
    </row>
    <row r="4552" spans="1:3" ht="12.75">
      <c r="A4552" s="98" t="s">
        <v>4027</v>
      </c>
      <c r="B4552" s="98" t="s">
        <v>5773</v>
      </c>
      <c r="C4552" s="98" t="s">
        <v>5774</v>
      </c>
    </row>
    <row r="4553" spans="1:3" ht="12.75">
      <c r="A4553" s="98" t="s">
        <v>4027</v>
      </c>
      <c r="B4553" s="98" t="s">
        <v>5775</v>
      </c>
      <c r="C4553" s="98" t="s">
        <v>5776</v>
      </c>
    </row>
    <row r="4554" spans="1:3" ht="12.75">
      <c r="A4554" s="98" t="s">
        <v>4027</v>
      </c>
      <c r="B4554" s="98" t="s">
        <v>5777</v>
      </c>
      <c r="C4554" s="98" t="s">
        <v>5778</v>
      </c>
    </row>
    <row r="4555" spans="1:3" ht="12.75">
      <c r="A4555" s="98" t="s">
        <v>4027</v>
      </c>
      <c r="B4555" s="98" t="s">
        <v>5779</v>
      </c>
      <c r="C4555" s="98" t="s">
        <v>5780</v>
      </c>
    </row>
    <row r="4556" spans="1:3" ht="12.75">
      <c r="A4556" s="98" t="s">
        <v>4027</v>
      </c>
      <c r="B4556" s="98" t="s">
        <v>5781</v>
      </c>
      <c r="C4556" s="98" t="s">
        <v>5782</v>
      </c>
    </row>
    <row r="4557" spans="1:3" ht="12.75">
      <c r="A4557" s="98" t="s">
        <v>4027</v>
      </c>
      <c r="B4557" s="98" t="s">
        <v>5783</v>
      </c>
      <c r="C4557" s="98" t="s">
        <v>5784</v>
      </c>
    </row>
    <row r="4558" spans="1:3" ht="12.75">
      <c r="A4558" s="98" t="s">
        <v>4027</v>
      </c>
      <c r="B4558" s="98" t="s">
        <v>5785</v>
      </c>
      <c r="C4558" s="98" t="s">
        <v>5786</v>
      </c>
    </row>
    <row r="4559" spans="1:3" ht="12.75">
      <c r="A4559" s="98" t="s">
        <v>4027</v>
      </c>
      <c r="B4559" s="98" t="s">
        <v>5787</v>
      </c>
      <c r="C4559" s="98" t="s">
        <v>5788</v>
      </c>
    </row>
    <row r="4560" spans="1:3" ht="12.75">
      <c r="A4560" s="98" t="s">
        <v>4027</v>
      </c>
      <c r="B4560" s="98" t="s">
        <v>5789</v>
      </c>
      <c r="C4560" s="98" t="s">
        <v>5790</v>
      </c>
    </row>
    <row r="4561" spans="1:3" ht="12.75">
      <c r="A4561" s="98" t="s">
        <v>4027</v>
      </c>
      <c r="B4561" s="98" t="s">
        <v>5791</v>
      </c>
      <c r="C4561" s="98" t="s">
        <v>5792</v>
      </c>
    </row>
    <row r="4562" spans="1:3" ht="12.75">
      <c r="A4562" s="98" t="s">
        <v>4027</v>
      </c>
      <c r="B4562" s="98" t="s">
        <v>5793</v>
      </c>
      <c r="C4562" s="98" t="s">
        <v>5794</v>
      </c>
    </row>
    <row r="4563" spans="1:3" ht="12.75">
      <c r="A4563" s="98" t="s">
        <v>4027</v>
      </c>
      <c r="B4563" s="98" t="s">
        <v>5795</v>
      </c>
      <c r="C4563" s="98" t="s">
        <v>5796</v>
      </c>
    </row>
    <row r="4564" spans="1:3" ht="12.75">
      <c r="A4564" s="98" t="s">
        <v>4027</v>
      </c>
      <c r="B4564" s="98" t="s">
        <v>5797</v>
      </c>
      <c r="C4564" s="98" t="s">
        <v>5798</v>
      </c>
    </row>
    <row r="4565" spans="1:3" ht="12.75">
      <c r="A4565" s="98" t="s">
        <v>4027</v>
      </c>
      <c r="B4565" s="98" t="s">
        <v>93</v>
      </c>
      <c r="C4565" s="98" t="s">
        <v>94</v>
      </c>
    </row>
    <row r="4566" spans="1:3" ht="12.75">
      <c r="A4566" s="98" t="s">
        <v>4027</v>
      </c>
      <c r="B4566" s="98" t="s">
        <v>95</v>
      </c>
      <c r="C4566" s="98" t="s">
        <v>96</v>
      </c>
    </row>
    <row r="4567" spans="1:3" ht="12.75">
      <c r="A4567" s="98" t="s">
        <v>4027</v>
      </c>
      <c r="B4567" s="98" t="s">
        <v>97</v>
      </c>
      <c r="C4567" s="98" t="s">
        <v>98</v>
      </c>
    </row>
    <row r="4568" spans="1:3" ht="12.75">
      <c r="A4568" s="98" t="s">
        <v>4027</v>
      </c>
      <c r="B4568" s="98" t="s">
        <v>99</v>
      </c>
      <c r="C4568" s="98" t="s">
        <v>100</v>
      </c>
    </row>
    <row r="4569" spans="1:3" ht="12.75">
      <c r="A4569" s="98" t="s">
        <v>4027</v>
      </c>
      <c r="B4569" s="98" t="s">
        <v>101</v>
      </c>
      <c r="C4569" s="98" t="s">
        <v>102</v>
      </c>
    </row>
    <row r="4570" spans="1:3" ht="12.75">
      <c r="A4570" s="98" t="s">
        <v>4027</v>
      </c>
      <c r="B4570" s="98" t="s">
        <v>103</v>
      </c>
      <c r="C4570" s="98" t="s">
        <v>104</v>
      </c>
    </row>
    <row r="4571" spans="1:3" ht="12.75">
      <c r="A4571" s="98" t="s">
        <v>4027</v>
      </c>
      <c r="B4571" s="98" t="s">
        <v>105</v>
      </c>
      <c r="C4571" s="98" t="s">
        <v>873</v>
      </c>
    </row>
    <row r="4572" spans="1:3" ht="12.75">
      <c r="A4572" s="98" t="s">
        <v>4027</v>
      </c>
      <c r="B4572" s="98" t="s">
        <v>874</v>
      </c>
      <c r="C4572" s="98" t="s">
        <v>875</v>
      </c>
    </row>
    <row r="4573" spans="1:3" ht="12.75">
      <c r="A4573" s="98" t="s">
        <v>4027</v>
      </c>
      <c r="B4573" s="98" t="s">
        <v>876</v>
      </c>
      <c r="C4573" s="98" t="s">
        <v>877</v>
      </c>
    </row>
    <row r="4574" spans="1:3" ht="12.75">
      <c r="A4574" s="98" t="s">
        <v>4027</v>
      </c>
      <c r="B4574" s="98" t="s">
        <v>878</v>
      </c>
      <c r="C4574" s="98" t="s">
        <v>879</v>
      </c>
    </row>
    <row r="4575" spans="1:3" ht="12.75">
      <c r="A4575" s="98" t="s">
        <v>4027</v>
      </c>
      <c r="B4575" s="98" t="s">
        <v>880</v>
      </c>
      <c r="C4575" s="98" t="s">
        <v>881</v>
      </c>
    </row>
    <row r="4576" spans="1:3" ht="12.75">
      <c r="A4576" s="98" t="s">
        <v>4027</v>
      </c>
      <c r="B4576" s="98" t="s">
        <v>882</v>
      </c>
      <c r="C4576" s="98" t="s">
        <v>883</v>
      </c>
    </row>
    <row r="4577" spans="1:3" ht="12.75">
      <c r="A4577" s="98" t="s">
        <v>4027</v>
      </c>
      <c r="B4577" s="98" t="s">
        <v>884</v>
      </c>
      <c r="C4577" s="98" t="s">
        <v>885</v>
      </c>
    </row>
    <row r="4578" spans="1:3" ht="12.75">
      <c r="A4578" s="98" t="s">
        <v>4027</v>
      </c>
      <c r="B4578" s="98" t="s">
        <v>886</v>
      </c>
      <c r="C4578" s="98" t="s">
        <v>887</v>
      </c>
    </row>
    <row r="4579" spans="1:3" ht="12.75">
      <c r="A4579" s="98" t="s">
        <v>4027</v>
      </c>
      <c r="B4579" s="98" t="s">
        <v>888</v>
      </c>
      <c r="C4579" s="98" t="s">
        <v>889</v>
      </c>
    </row>
    <row r="4580" spans="1:3" ht="12.75">
      <c r="A4580" s="98" t="s">
        <v>4027</v>
      </c>
      <c r="B4580" s="98" t="s">
        <v>890</v>
      </c>
      <c r="C4580" s="98" t="s">
        <v>891</v>
      </c>
    </row>
    <row r="4581" spans="1:3" ht="12.75">
      <c r="A4581" s="98" t="s">
        <v>4027</v>
      </c>
      <c r="B4581" s="98" t="s">
        <v>892</v>
      </c>
      <c r="C4581" s="98" t="s">
        <v>893</v>
      </c>
    </row>
    <row r="4582" spans="1:3" ht="12.75">
      <c r="A4582" s="98" t="s">
        <v>4027</v>
      </c>
      <c r="B4582" s="98" t="s">
        <v>894</v>
      </c>
      <c r="C4582" s="98" t="s">
        <v>895</v>
      </c>
    </row>
    <row r="4583" spans="1:3" ht="12.75">
      <c r="A4583" s="98" t="s">
        <v>4027</v>
      </c>
      <c r="B4583" s="98" t="s">
        <v>896</v>
      </c>
      <c r="C4583" s="98" t="s">
        <v>897</v>
      </c>
    </row>
    <row r="4584" spans="1:3" ht="12.75">
      <c r="A4584" s="98" t="s">
        <v>4027</v>
      </c>
      <c r="B4584" s="98" t="s">
        <v>898</v>
      </c>
      <c r="C4584" s="98" t="s">
        <v>899</v>
      </c>
    </row>
    <row r="4585" spans="1:3" ht="12.75">
      <c r="A4585" s="98" t="s">
        <v>4027</v>
      </c>
      <c r="B4585" s="98" t="s">
        <v>900</v>
      </c>
      <c r="C4585" s="98" t="s">
        <v>901</v>
      </c>
    </row>
    <row r="4586" spans="1:3" ht="12.75">
      <c r="A4586" s="98" t="s">
        <v>4027</v>
      </c>
      <c r="B4586" s="98" t="s">
        <v>902</v>
      </c>
      <c r="C4586" s="98" t="s">
        <v>903</v>
      </c>
    </row>
    <row r="4587" spans="1:3" ht="12.75">
      <c r="A4587" s="98" t="s">
        <v>4027</v>
      </c>
      <c r="B4587" s="98" t="s">
        <v>904</v>
      </c>
      <c r="C4587" s="98" t="s">
        <v>905</v>
      </c>
    </row>
    <row r="4588" spans="1:3" ht="12.75">
      <c r="A4588" s="98" t="s">
        <v>4027</v>
      </c>
      <c r="B4588" s="98" t="s">
        <v>906</v>
      </c>
      <c r="C4588" s="98" t="s">
        <v>907</v>
      </c>
    </row>
    <row r="4589" spans="1:3" ht="12.75">
      <c r="A4589" s="98" t="s">
        <v>4027</v>
      </c>
      <c r="B4589" s="98" t="s">
        <v>908</v>
      </c>
      <c r="C4589" s="98" t="s">
        <v>909</v>
      </c>
    </row>
    <row r="4590" spans="1:3" ht="12.75">
      <c r="A4590" s="98" t="s">
        <v>4027</v>
      </c>
      <c r="B4590" s="98" t="s">
        <v>910</v>
      </c>
      <c r="C4590" s="98" t="s">
        <v>911</v>
      </c>
    </row>
    <row r="4591" spans="1:3" ht="12.75">
      <c r="A4591" s="98" t="s">
        <v>4027</v>
      </c>
      <c r="B4591" s="98" t="s">
        <v>912</v>
      </c>
      <c r="C4591" s="98" t="s">
        <v>913</v>
      </c>
    </row>
    <row r="4592" spans="1:3" ht="12.75">
      <c r="A4592" s="98" t="s">
        <v>4027</v>
      </c>
      <c r="B4592" s="98" t="s">
        <v>914</v>
      </c>
      <c r="C4592" s="98" t="s">
        <v>548</v>
      </c>
    </row>
    <row r="4593" spans="1:3" ht="12.75">
      <c r="A4593" s="98" t="s">
        <v>4027</v>
      </c>
      <c r="B4593" s="98" t="s">
        <v>915</v>
      </c>
      <c r="C4593" s="98" t="s">
        <v>916</v>
      </c>
    </row>
    <row r="4594" spans="1:3" ht="12.75">
      <c r="A4594" s="98" t="s">
        <v>4027</v>
      </c>
      <c r="B4594" s="98" t="s">
        <v>917</v>
      </c>
      <c r="C4594" s="98" t="s">
        <v>918</v>
      </c>
    </row>
    <row r="4595" spans="1:3" ht="12.75">
      <c r="A4595" s="98" t="s">
        <v>4027</v>
      </c>
      <c r="B4595" s="98" t="s">
        <v>919</v>
      </c>
      <c r="C4595" s="98" t="s">
        <v>920</v>
      </c>
    </row>
    <row r="4596" spans="1:3" ht="12.75">
      <c r="A4596" s="98" t="s">
        <v>4027</v>
      </c>
      <c r="B4596" s="98" t="s">
        <v>921</v>
      </c>
      <c r="C4596" s="98" t="s">
        <v>922</v>
      </c>
    </row>
    <row r="4597" spans="1:3" ht="12.75">
      <c r="A4597" s="98" t="s">
        <v>4027</v>
      </c>
      <c r="B4597" s="98" t="s">
        <v>923</v>
      </c>
      <c r="C4597" s="98" t="s">
        <v>924</v>
      </c>
    </row>
    <row r="4598" spans="1:3" ht="12.75">
      <c r="A4598" s="98" t="s">
        <v>4027</v>
      </c>
      <c r="B4598" s="98" t="s">
        <v>925</v>
      </c>
      <c r="C4598" s="98" t="s">
        <v>926</v>
      </c>
    </row>
    <row r="4599" spans="1:3" ht="12.75">
      <c r="A4599" s="98" t="s">
        <v>4027</v>
      </c>
      <c r="B4599" s="98" t="s">
        <v>927</v>
      </c>
      <c r="C4599" s="98" t="s">
        <v>928</v>
      </c>
    </row>
    <row r="4600" spans="1:3" ht="12.75">
      <c r="A4600" s="98" t="s">
        <v>4027</v>
      </c>
      <c r="B4600" s="98" t="s">
        <v>929</v>
      </c>
      <c r="C4600" s="98" t="s">
        <v>930</v>
      </c>
    </row>
    <row r="4601" spans="1:3" ht="12.75">
      <c r="A4601" s="98" t="s">
        <v>4027</v>
      </c>
      <c r="B4601" s="98" t="s">
        <v>931</v>
      </c>
      <c r="C4601" s="98" t="s">
        <v>932</v>
      </c>
    </row>
    <row r="4602" spans="1:3" ht="12.75">
      <c r="A4602" s="98" t="s">
        <v>4027</v>
      </c>
      <c r="B4602" s="98" t="s">
        <v>933</v>
      </c>
      <c r="C4602" s="98" t="s">
        <v>934</v>
      </c>
    </row>
    <row r="4603" spans="1:3" ht="12.75">
      <c r="A4603" s="98" t="s">
        <v>4027</v>
      </c>
      <c r="B4603" s="98" t="s">
        <v>935</v>
      </c>
      <c r="C4603" s="98" t="s">
        <v>936</v>
      </c>
    </row>
    <row r="4604" spans="1:3" ht="12.75">
      <c r="A4604" s="98" t="s">
        <v>4027</v>
      </c>
      <c r="B4604" s="98" t="s">
        <v>937</v>
      </c>
      <c r="C4604" s="98" t="s">
        <v>938</v>
      </c>
    </row>
    <row r="4605" spans="1:3" ht="12.75">
      <c r="A4605" s="98" t="s">
        <v>4027</v>
      </c>
      <c r="B4605" s="98" t="s">
        <v>939</v>
      </c>
      <c r="C4605" s="98" t="s">
        <v>940</v>
      </c>
    </row>
    <row r="4606" spans="1:3" ht="12.75">
      <c r="A4606" s="98" t="s">
        <v>4027</v>
      </c>
      <c r="B4606" s="98" t="s">
        <v>941</v>
      </c>
      <c r="C4606" s="98" t="s">
        <v>942</v>
      </c>
    </row>
    <row r="4607" spans="1:3" ht="12.75">
      <c r="A4607" s="98" t="s">
        <v>4027</v>
      </c>
      <c r="B4607" s="98" t="s">
        <v>943</v>
      </c>
      <c r="C4607" s="98" t="s">
        <v>944</v>
      </c>
    </row>
    <row r="4608" spans="1:3" ht="12.75">
      <c r="A4608" s="98" t="s">
        <v>4027</v>
      </c>
      <c r="B4608" s="98" t="s">
        <v>945</v>
      </c>
      <c r="C4608" s="98" t="s">
        <v>946</v>
      </c>
    </row>
    <row r="4609" spans="1:3" ht="12.75">
      <c r="A4609" s="98" t="s">
        <v>4027</v>
      </c>
      <c r="B4609" s="98" t="s">
        <v>947</v>
      </c>
      <c r="C4609" s="98" t="s">
        <v>948</v>
      </c>
    </row>
    <row r="4610" spans="1:3" ht="12.75">
      <c r="A4610" s="98" t="s">
        <v>4027</v>
      </c>
      <c r="B4610" s="98" t="s">
        <v>949</v>
      </c>
      <c r="C4610" s="98" t="s">
        <v>950</v>
      </c>
    </row>
    <row r="4611" spans="1:3" ht="12.75">
      <c r="A4611" s="98" t="s">
        <v>4027</v>
      </c>
      <c r="B4611" s="98" t="s">
        <v>951</v>
      </c>
      <c r="C4611" s="98" t="s">
        <v>952</v>
      </c>
    </row>
    <row r="4612" spans="1:3" ht="12.75">
      <c r="A4612" s="98" t="s">
        <v>4027</v>
      </c>
      <c r="B4612" s="98" t="s">
        <v>953</v>
      </c>
      <c r="C4612" s="98" t="s">
        <v>5869</v>
      </c>
    </row>
    <row r="4613" spans="1:3" ht="12.75">
      <c r="A4613" s="98" t="s">
        <v>4027</v>
      </c>
      <c r="B4613" s="98" t="s">
        <v>5870</v>
      </c>
      <c r="C4613" s="98" t="s">
        <v>5871</v>
      </c>
    </row>
    <row r="4614" spans="1:3" ht="12.75">
      <c r="A4614" s="98" t="s">
        <v>4027</v>
      </c>
      <c r="B4614" s="98" t="s">
        <v>5872</v>
      </c>
      <c r="C4614" s="98" t="s">
        <v>277</v>
      </c>
    </row>
    <row r="4615" spans="1:3" ht="12.75">
      <c r="A4615" s="98" t="s">
        <v>4027</v>
      </c>
      <c r="B4615" s="98" t="s">
        <v>278</v>
      </c>
      <c r="C4615" s="98" t="s">
        <v>279</v>
      </c>
    </row>
    <row r="4616" spans="1:3" ht="12.75">
      <c r="A4616" s="98" t="s">
        <v>4027</v>
      </c>
      <c r="B4616" s="98" t="s">
        <v>280</v>
      </c>
      <c r="C4616" s="98" t="s">
        <v>281</v>
      </c>
    </row>
    <row r="4617" spans="1:3" ht="12.75">
      <c r="A4617" s="98" t="s">
        <v>4027</v>
      </c>
      <c r="B4617" s="98" t="s">
        <v>282</v>
      </c>
      <c r="C4617" s="98" t="s">
        <v>283</v>
      </c>
    </row>
    <row r="4618" spans="1:3" ht="12.75">
      <c r="A4618" s="98" t="s">
        <v>4027</v>
      </c>
      <c r="B4618" s="98" t="s">
        <v>284</v>
      </c>
      <c r="C4618" s="98" t="s">
        <v>285</v>
      </c>
    </row>
    <row r="4619" spans="1:3" ht="12.75">
      <c r="A4619" s="98" t="s">
        <v>4027</v>
      </c>
      <c r="B4619" s="98" t="s">
        <v>286</v>
      </c>
      <c r="C4619" s="98" t="s">
        <v>287</v>
      </c>
    </row>
    <row r="4620" spans="1:3" ht="12.75">
      <c r="A4620" s="98" t="s">
        <v>4027</v>
      </c>
      <c r="B4620" s="98" t="s">
        <v>288</v>
      </c>
      <c r="C4620" s="98" t="s">
        <v>289</v>
      </c>
    </row>
    <row r="4621" spans="1:3" ht="12.75">
      <c r="A4621" s="98" t="s">
        <v>4027</v>
      </c>
      <c r="B4621" s="98" t="s">
        <v>290</v>
      </c>
      <c r="C4621" s="98" t="s">
        <v>291</v>
      </c>
    </row>
    <row r="4622" spans="1:3" ht="12.75">
      <c r="A4622" s="98" t="s">
        <v>4027</v>
      </c>
      <c r="B4622" s="98" t="s">
        <v>292</v>
      </c>
      <c r="C4622" s="98" t="s">
        <v>293</v>
      </c>
    </row>
    <row r="4623" spans="1:3" ht="12.75">
      <c r="A4623" s="98" t="s">
        <v>4027</v>
      </c>
      <c r="B4623" s="98" t="s">
        <v>294</v>
      </c>
      <c r="C4623" s="98" t="s">
        <v>295</v>
      </c>
    </row>
    <row r="4624" spans="1:3" ht="12.75">
      <c r="A4624" s="98" t="s">
        <v>4027</v>
      </c>
      <c r="B4624" s="98" t="s">
        <v>296</v>
      </c>
      <c r="C4624" s="98" t="s">
        <v>297</v>
      </c>
    </row>
    <row r="4625" spans="1:3" ht="12.75">
      <c r="A4625" s="98" t="s">
        <v>4027</v>
      </c>
      <c r="B4625" s="98" t="s">
        <v>298</v>
      </c>
      <c r="C4625" s="98" t="s">
        <v>299</v>
      </c>
    </row>
    <row r="4626" spans="1:3" ht="12.75">
      <c r="A4626" s="98" t="s">
        <v>4027</v>
      </c>
      <c r="B4626" s="98" t="s">
        <v>300</v>
      </c>
      <c r="C4626" s="98" t="s">
        <v>301</v>
      </c>
    </row>
    <row r="4627" spans="1:3" ht="12.75">
      <c r="A4627" s="98" t="s">
        <v>4027</v>
      </c>
      <c r="B4627" s="98" t="s">
        <v>302</v>
      </c>
      <c r="C4627" s="98" t="s">
        <v>303</v>
      </c>
    </row>
    <row r="4628" spans="1:3" ht="12.75">
      <c r="A4628" s="98" t="s">
        <v>4027</v>
      </c>
      <c r="B4628" s="98" t="s">
        <v>304</v>
      </c>
      <c r="C4628" s="98" t="s">
        <v>305</v>
      </c>
    </row>
    <row r="4629" spans="1:3" ht="12.75">
      <c r="A4629" s="98" t="s">
        <v>4027</v>
      </c>
      <c r="B4629" s="98" t="s">
        <v>306</v>
      </c>
      <c r="C4629" s="98" t="s">
        <v>307</v>
      </c>
    </row>
    <row r="4630" spans="1:3" ht="12.75">
      <c r="A4630" s="98" t="s">
        <v>4027</v>
      </c>
      <c r="B4630" s="98" t="s">
        <v>308</v>
      </c>
      <c r="C4630" s="98" t="s">
        <v>309</v>
      </c>
    </row>
    <row r="4631" spans="1:3" ht="12.75">
      <c r="A4631" s="98" t="s">
        <v>4027</v>
      </c>
      <c r="B4631" s="98" t="s">
        <v>310</v>
      </c>
      <c r="C4631" s="98" t="s">
        <v>311</v>
      </c>
    </row>
    <row r="4632" spans="1:3" ht="12.75">
      <c r="A4632" s="98" t="s">
        <v>4027</v>
      </c>
      <c r="B4632" s="98" t="s">
        <v>312</v>
      </c>
      <c r="C4632" s="98" t="s">
        <v>4083</v>
      </c>
    </row>
    <row r="4633" spans="1:3" ht="12.75">
      <c r="A4633" s="98" t="s">
        <v>4027</v>
      </c>
      <c r="B4633" s="98" t="s">
        <v>2664</v>
      </c>
      <c r="C4633" s="98" t="s">
        <v>2665</v>
      </c>
    </row>
    <row r="4634" spans="1:3" ht="12.75">
      <c r="A4634" s="98" t="s">
        <v>4027</v>
      </c>
      <c r="B4634" s="98" t="s">
        <v>2666</v>
      </c>
      <c r="C4634" s="98" t="s">
        <v>2667</v>
      </c>
    </row>
    <row r="4635" spans="1:3" ht="12.75">
      <c r="A4635" s="98" t="s">
        <v>4027</v>
      </c>
      <c r="B4635" s="98" t="s">
        <v>2668</v>
      </c>
      <c r="C4635" s="98" t="s">
        <v>2669</v>
      </c>
    </row>
    <row r="4636" spans="1:3" ht="12.75">
      <c r="A4636" s="98" t="s">
        <v>4027</v>
      </c>
      <c r="B4636" s="98" t="s">
        <v>2670</v>
      </c>
      <c r="C4636" s="98" t="s">
        <v>2671</v>
      </c>
    </row>
    <row r="4637" spans="1:3" ht="12.75">
      <c r="A4637" s="98" t="s">
        <v>4027</v>
      </c>
      <c r="B4637" s="98" t="s">
        <v>2672</v>
      </c>
      <c r="C4637" s="98" t="s">
        <v>2673</v>
      </c>
    </row>
    <row r="4638" spans="1:3" ht="12.75">
      <c r="A4638" s="98" t="s">
        <v>4027</v>
      </c>
      <c r="B4638" s="98" t="s">
        <v>2674</v>
      </c>
      <c r="C4638" s="98" t="s">
        <v>2675</v>
      </c>
    </row>
    <row r="4639" spans="1:3" ht="12.75">
      <c r="A4639" s="98" t="s">
        <v>4027</v>
      </c>
      <c r="B4639" s="98" t="s">
        <v>2676</v>
      </c>
      <c r="C4639" s="98" t="s">
        <v>5743</v>
      </c>
    </row>
    <row r="4640" spans="1:3" ht="12.75">
      <c r="A4640" s="98" t="s">
        <v>4027</v>
      </c>
      <c r="B4640" s="98" t="s">
        <v>5744</v>
      </c>
      <c r="C4640" s="98" t="s">
        <v>5745</v>
      </c>
    </row>
    <row r="4641" spans="1:3" ht="12.75">
      <c r="A4641" s="98" t="s">
        <v>4027</v>
      </c>
      <c r="B4641" s="98" t="s">
        <v>5746</v>
      </c>
      <c r="C4641" s="98" t="s">
        <v>5747</v>
      </c>
    </row>
    <row r="4642" spans="1:3" ht="12.75">
      <c r="A4642" s="98" t="s">
        <v>4027</v>
      </c>
      <c r="B4642" s="98" t="s">
        <v>5748</v>
      </c>
      <c r="C4642" s="98" t="s">
        <v>5749</v>
      </c>
    </row>
    <row r="4643" spans="1:3" ht="12.75">
      <c r="A4643" s="98" t="s">
        <v>4027</v>
      </c>
      <c r="B4643" s="98" t="s">
        <v>5750</v>
      </c>
      <c r="C4643" s="98" t="s">
        <v>5751</v>
      </c>
    </row>
    <row r="4644" spans="1:3" ht="12.75">
      <c r="A4644" s="98" t="s">
        <v>4027</v>
      </c>
      <c r="B4644" s="98" t="s">
        <v>5752</v>
      </c>
      <c r="C4644" s="98" t="s">
        <v>5753</v>
      </c>
    </row>
    <row r="4645" spans="1:3" ht="12.75">
      <c r="A4645" s="98" t="s">
        <v>4027</v>
      </c>
      <c r="B4645" s="98" t="s">
        <v>5754</v>
      </c>
      <c r="C4645" s="98" t="s">
        <v>5755</v>
      </c>
    </row>
    <row r="4646" spans="1:3" ht="12.75">
      <c r="A4646" s="98" t="s">
        <v>4027</v>
      </c>
      <c r="B4646" s="98" t="s">
        <v>5756</v>
      </c>
      <c r="C4646" s="98" t="s">
        <v>5757</v>
      </c>
    </row>
    <row r="4647" spans="1:3" ht="12.75">
      <c r="A4647" s="98" t="s">
        <v>4027</v>
      </c>
      <c r="B4647" s="98" t="s">
        <v>5758</v>
      </c>
      <c r="C4647" s="98" t="s">
        <v>5759</v>
      </c>
    </row>
    <row r="4648" spans="1:3" ht="12.75">
      <c r="A4648" s="98" t="s">
        <v>4027</v>
      </c>
      <c r="B4648" s="98" t="s">
        <v>5760</v>
      </c>
      <c r="C4648" s="98" t="s">
        <v>4095</v>
      </c>
    </row>
    <row r="4649" spans="1:3" ht="12.75">
      <c r="A4649" s="98" t="s">
        <v>4027</v>
      </c>
      <c r="B4649" s="98" t="s">
        <v>4096</v>
      </c>
      <c r="C4649" s="98" t="s">
        <v>4097</v>
      </c>
    </row>
    <row r="4650" spans="1:3" ht="12.75">
      <c r="A4650" s="98" t="s">
        <v>4027</v>
      </c>
      <c r="B4650" s="98" t="s">
        <v>4098</v>
      </c>
      <c r="C4650" s="98" t="s">
        <v>4099</v>
      </c>
    </row>
    <row r="4651" spans="1:3" ht="12.75">
      <c r="A4651" s="98" t="s">
        <v>4027</v>
      </c>
      <c r="B4651" s="98" t="s">
        <v>4100</v>
      </c>
      <c r="C4651" s="98" t="s">
        <v>4101</v>
      </c>
    </row>
    <row r="4652" spans="1:3" ht="12.75">
      <c r="A4652" s="98" t="s">
        <v>4027</v>
      </c>
      <c r="B4652" s="98" t="s">
        <v>4102</v>
      </c>
      <c r="C4652" s="98" t="s">
        <v>666</v>
      </c>
    </row>
    <row r="4653" spans="1:3" ht="12.75">
      <c r="A4653" s="98" t="s">
        <v>4027</v>
      </c>
      <c r="B4653" s="98" t="s">
        <v>667</v>
      </c>
      <c r="C4653" s="98" t="s">
        <v>668</v>
      </c>
    </row>
    <row r="4654" spans="1:3" ht="12.75">
      <c r="A4654" s="98" t="s">
        <v>4027</v>
      </c>
      <c r="B4654" s="98" t="s">
        <v>669</v>
      </c>
      <c r="C4654" s="98" t="s">
        <v>670</v>
      </c>
    </row>
    <row r="4655" spans="1:3" ht="12.75">
      <c r="A4655" s="98" t="s">
        <v>4027</v>
      </c>
      <c r="B4655" s="98" t="s">
        <v>671</v>
      </c>
      <c r="C4655" s="98" t="s">
        <v>672</v>
      </c>
    </row>
    <row r="4656" spans="1:3" ht="12.75">
      <c r="A4656" s="98" t="s">
        <v>4027</v>
      </c>
      <c r="B4656" s="98" t="s">
        <v>673</v>
      </c>
      <c r="C4656" s="98" t="s">
        <v>674</v>
      </c>
    </row>
    <row r="4657" spans="1:3" ht="12.75">
      <c r="A4657" s="98" t="s">
        <v>4027</v>
      </c>
      <c r="B4657" s="98" t="s">
        <v>675</v>
      </c>
      <c r="C4657" s="98" t="s">
        <v>6749</v>
      </c>
    </row>
    <row r="4658" spans="1:3" ht="12.75">
      <c r="A4658" s="98" t="s">
        <v>4027</v>
      </c>
      <c r="B4658" s="98" t="s">
        <v>6750</v>
      </c>
      <c r="C4658" s="98" t="s">
        <v>6751</v>
      </c>
    </row>
    <row r="4659" spans="1:3" ht="12.75">
      <c r="A4659" s="98" t="s">
        <v>4027</v>
      </c>
      <c r="B4659" s="98" t="s">
        <v>6752</v>
      </c>
      <c r="C4659" s="98" t="s">
        <v>6753</v>
      </c>
    </row>
    <row r="4660" spans="1:3" ht="12.75">
      <c r="A4660" s="98" t="s">
        <v>4027</v>
      </c>
      <c r="B4660" s="98" t="s">
        <v>6754</v>
      </c>
      <c r="C4660" s="98" t="s">
        <v>6755</v>
      </c>
    </row>
    <row r="4661" spans="1:3" ht="12.75">
      <c r="A4661" s="98" t="s">
        <v>4027</v>
      </c>
      <c r="B4661" s="98" t="s">
        <v>6756</v>
      </c>
      <c r="C4661" s="98" t="s">
        <v>6757</v>
      </c>
    </row>
    <row r="4662" spans="1:3" ht="12.75">
      <c r="A4662" s="98" t="s">
        <v>4027</v>
      </c>
      <c r="B4662" s="98" t="s">
        <v>6758</v>
      </c>
      <c r="C4662" s="98" t="s">
        <v>6759</v>
      </c>
    </row>
    <row r="4663" spans="1:3" ht="12.75">
      <c r="A4663" s="98" t="s">
        <v>4027</v>
      </c>
      <c r="B4663" s="98" t="s">
        <v>6760</v>
      </c>
      <c r="C4663" s="98" t="s">
        <v>6761</v>
      </c>
    </row>
    <row r="4664" spans="1:3" ht="12.75">
      <c r="A4664" s="98" t="s">
        <v>4027</v>
      </c>
      <c r="B4664" s="98" t="s">
        <v>6762</v>
      </c>
      <c r="C4664" s="98" t="s">
        <v>6763</v>
      </c>
    </row>
    <row r="4665" spans="1:3" ht="12.75">
      <c r="A4665" s="98" t="s">
        <v>4027</v>
      </c>
      <c r="B4665" s="98" t="s">
        <v>6764</v>
      </c>
      <c r="C4665" s="98" t="s">
        <v>6765</v>
      </c>
    </row>
    <row r="4666" spans="1:3" ht="12.75">
      <c r="A4666" s="98" t="s">
        <v>4027</v>
      </c>
      <c r="B4666" s="98" t="s">
        <v>6766</v>
      </c>
      <c r="C4666" s="98" t="s">
        <v>6767</v>
      </c>
    </row>
    <row r="4667" spans="1:3" ht="12.75">
      <c r="A4667" s="98" t="s">
        <v>4027</v>
      </c>
      <c r="B4667" s="98" t="s">
        <v>6768</v>
      </c>
      <c r="C4667" s="98" t="s">
        <v>6769</v>
      </c>
    </row>
    <row r="4668" spans="1:3" ht="12.75">
      <c r="A4668" s="98" t="s">
        <v>4027</v>
      </c>
      <c r="B4668" s="98" t="s">
        <v>6770</v>
      </c>
      <c r="C4668" s="98" t="s">
        <v>6771</v>
      </c>
    </row>
    <row r="4669" spans="1:3" ht="12.75">
      <c r="A4669" s="98" t="s">
        <v>4027</v>
      </c>
      <c r="B4669" s="98" t="s">
        <v>6772</v>
      </c>
      <c r="C4669" s="98" t="s">
        <v>6773</v>
      </c>
    </row>
    <row r="4670" spans="1:3" ht="12.75">
      <c r="A4670" s="98" t="s">
        <v>4027</v>
      </c>
      <c r="B4670" s="98" t="s">
        <v>6774</v>
      </c>
      <c r="C4670" s="98" t="s">
        <v>6775</v>
      </c>
    </row>
    <row r="4671" spans="1:3" ht="12.75">
      <c r="A4671" s="98" t="s">
        <v>4027</v>
      </c>
      <c r="B4671" s="98" t="s">
        <v>6776</v>
      </c>
      <c r="C4671" s="98" t="s">
        <v>6777</v>
      </c>
    </row>
    <row r="4672" spans="1:3" ht="12.75">
      <c r="A4672" s="98" t="s">
        <v>4027</v>
      </c>
      <c r="B4672" s="98" t="s">
        <v>6778</v>
      </c>
      <c r="C4672" s="98" t="s">
        <v>6779</v>
      </c>
    </row>
    <row r="4673" spans="1:3" ht="12.75">
      <c r="A4673" s="98" t="s">
        <v>4027</v>
      </c>
      <c r="B4673" s="98" t="s">
        <v>6780</v>
      </c>
      <c r="C4673" s="98" t="s">
        <v>4413</v>
      </c>
    </row>
    <row r="4674" spans="1:3" ht="12.75">
      <c r="A4674" s="98" t="s">
        <v>4027</v>
      </c>
      <c r="B4674" s="98" t="s">
        <v>4414</v>
      </c>
      <c r="C4674" s="98" t="s">
        <v>4415</v>
      </c>
    </row>
    <row r="4675" spans="1:3" ht="12.75">
      <c r="A4675" s="98" t="s">
        <v>4027</v>
      </c>
      <c r="B4675" s="98" t="s">
        <v>4416</v>
      </c>
      <c r="C4675" s="98" t="s">
        <v>4417</v>
      </c>
    </row>
    <row r="4676" spans="1:3" ht="12.75">
      <c r="A4676" s="98" t="s">
        <v>4027</v>
      </c>
      <c r="B4676" s="98" t="s">
        <v>4418</v>
      </c>
      <c r="C4676" s="98" t="s">
        <v>4419</v>
      </c>
    </row>
    <row r="4677" spans="1:3" ht="12.75">
      <c r="A4677" s="98" t="s">
        <v>4027</v>
      </c>
      <c r="B4677" s="98" t="s">
        <v>4420</v>
      </c>
      <c r="C4677" s="98" t="s">
        <v>4421</v>
      </c>
    </row>
    <row r="4678" spans="1:3" ht="12.75">
      <c r="A4678" s="98" t="s">
        <v>4027</v>
      </c>
      <c r="B4678" s="98" t="s">
        <v>4422</v>
      </c>
      <c r="C4678" s="98" t="s">
        <v>4423</v>
      </c>
    </row>
    <row r="4679" spans="1:3" ht="12.75">
      <c r="A4679" s="98" t="s">
        <v>4027</v>
      </c>
      <c r="B4679" s="98" t="s">
        <v>4424</v>
      </c>
      <c r="C4679" s="98" t="s">
        <v>4425</v>
      </c>
    </row>
    <row r="4680" spans="1:3" ht="12.75">
      <c r="A4680" s="98" t="s">
        <v>4027</v>
      </c>
      <c r="B4680" s="98" t="s">
        <v>4426</v>
      </c>
      <c r="C4680" s="98" t="s">
        <v>4427</v>
      </c>
    </row>
    <row r="4681" spans="1:3" ht="12.75">
      <c r="A4681" s="98" t="s">
        <v>4027</v>
      </c>
      <c r="B4681" s="98" t="s">
        <v>4428</v>
      </c>
      <c r="C4681" s="98" t="s">
        <v>4429</v>
      </c>
    </row>
    <row r="4682" spans="1:3" ht="12.75">
      <c r="A4682" s="98" t="s">
        <v>4027</v>
      </c>
      <c r="B4682" s="98" t="s">
        <v>4430</v>
      </c>
      <c r="C4682" s="98" t="s">
        <v>4431</v>
      </c>
    </row>
    <row r="4683" spans="1:3" ht="12.75">
      <c r="A4683" s="98" t="s">
        <v>4027</v>
      </c>
      <c r="B4683" s="98" t="s">
        <v>4432</v>
      </c>
      <c r="C4683" s="98" t="s">
        <v>4433</v>
      </c>
    </row>
    <row r="4684" spans="1:3" ht="12.75">
      <c r="A4684" s="98" t="s">
        <v>4027</v>
      </c>
      <c r="B4684" s="98" t="s">
        <v>4434</v>
      </c>
      <c r="C4684" s="98" t="s">
        <v>4435</v>
      </c>
    </row>
    <row r="4685" spans="1:3" ht="12.75">
      <c r="A4685" s="98" t="s">
        <v>4027</v>
      </c>
      <c r="B4685" s="98" t="s">
        <v>4436</v>
      </c>
      <c r="C4685" s="98" t="s">
        <v>4437</v>
      </c>
    </row>
    <row r="4686" spans="1:3" ht="12.75">
      <c r="A4686" s="98" t="s">
        <v>4027</v>
      </c>
      <c r="B4686" s="98" t="s">
        <v>4438</v>
      </c>
      <c r="C4686" s="98" t="s">
        <v>4439</v>
      </c>
    </row>
    <row r="4687" spans="1:3" ht="12.75">
      <c r="A4687" s="98" t="s">
        <v>4027</v>
      </c>
      <c r="B4687" s="98" t="s">
        <v>4440</v>
      </c>
      <c r="C4687" s="98" t="s">
        <v>4441</v>
      </c>
    </row>
    <row r="4688" spans="1:3" ht="12.75">
      <c r="A4688" s="98" t="s">
        <v>4027</v>
      </c>
      <c r="B4688" s="98" t="s">
        <v>4442</v>
      </c>
      <c r="C4688" s="98" t="s">
        <v>4443</v>
      </c>
    </row>
    <row r="4689" spans="1:3" ht="12.75">
      <c r="A4689" s="98" t="s">
        <v>4027</v>
      </c>
      <c r="B4689" s="98" t="s">
        <v>4444</v>
      </c>
      <c r="C4689" s="98" t="s">
        <v>4445</v>
      </c>
    </row>
    <row r="4690" spans="1:3" ht="12.75">
      <c r="A4690" s="98" t="s">
        <v>4027</v>
      </c>
      <c r="B4690" s="98" t="s">
        <v>4446</v>
      </c>
      <c r="C4690" s="98" t="s">
        <v>4447</v>
      </c>
    </row>
    <row r="4691" spans="1:3" ht="12.75">
      <c r="A4691" s="98" t="s">
        <v>4027</v>
      </c>
      <c r="B4691" s="98" t="s">
        <v>4448</v>
      </c>
      <c r="C4691" s="98" t="s">
        <v>4449</v>
      </c>
    </row>
    <row r="4692" spans="1:3" ht="12.75">
      <c r="A4692" s="98" t="s">
        <v>4027</v>
      </c>
      <c r="B4692" s="98" t="s">
        <v>4450</v>
      </c>
      <c r="C4692" s="98" t="s">
        <v>4451</v>
      </c>
    </row>
    <row r="4693" spans="1:3" ht="12.75">
      <c r="A4693" s="98" t="s">
        <v>4027</v>
      </c>
      <c r="B4693" s="98" t="s">
        <v>4452</v>
      </c>
      <c r="C4693" s="98" t="s">
        <v>4453</v>
      </c>
    </row>
    <row r="4694" spans="1:3" ht="12.75">
      <c r="A4694" s="98" t="s">
        <v>4027</v>
      </c>
      <c r="B4694" s="98" t="s">
        <v>4454</v>
      </c>
      <c r="C4694" s="98" t="s">
        <v>471</v>
      </c>
    </row>
    <row r="4695" spans="1:3" ht="12.75">
      <c r="A4695" s="98" t="s">
        <v>4027</v>
      </c>
      <c r="B4695" s="98" t="s">
        <v>472</v>
      </c>
      <c r="C4695" s="98" t="s">
        <v>473</v>
      </c>
    </row>
    <row r="4696" spans="1:3" ht="12.75">
      <c r="A4696" s="98" t="s">
        <v>4027</v>
      </c>
      <c r="B4696" s="98" t="s">
        <v>474</v>
      </c>
      <c r="C4696" s="98" t="s">
        <v>475</v>
      </c>
    </row>
    <row r="4697" spans="1:3" ht="12.75">
      <c r="A4697" s="98" t="s">
        <v>4027</v>
      </c>
      <c r="B4697" s="98" t="s">
        <v>476</v>
      </c>
      <c r="C4697" s="98" t="s">
        <v>477</v>
      </c>
    </row>
    <row r="4698" spans="1:3" ht="12.75">
      <c r="A4698" s="98" t="s">
        <v>4027</v>
      </c>
      <c r="B4698" s="98" t="s">
        <v>478</v>
      </c>
      <c r="C4698" s="98" t="s">
        <v>479</v>
      </c>
    </row>
    <row r="4699" spans="1:3" ht="12.75">
      <c r="A4699" s="98" t="s">
        <v>4027</v>
      </c>
      <c r="B4699" s="98" t="s">
        <v>480</v>
      </c>
      <c r="C4699" s="98" t="s">
        <v>481</v>
      </c>
    </row>
    <row r="4700" spans="1:3" ht="12.75">
      <c r="A4700" s="98" t="s">
        <v>4027</v>
      </c>
      <c r="B4700" s="98" t="s">
        <v>482</v>
      </c>
      <c r="C4700" s="98" t="s">
        <v>483</v>
      </c>
    </row>
    <row r="4701" spans="1:3" ht="12.75">
      <c r="A4701" s="98" t="s">
        <v>4027</v>
      </c>
      <c r="B4701" s="98" t="s">
        <v>484</v>
      </c>
      <c r="C4701" s="98" t="s">
        <v>485</v>
      </c>
    </row>
    <row r="4702" spans="1:3" ht="12.75">
      <c r="A4702" s="98" t="s">
        <v>4027</v>
      </c>
      <c r="B4702" s="98" t="s">
        <v>486</v>
      </c>
      <c r="C4702" s="98" t="s">
        <v>487</v>
      </c>
    </row>
    <row r="4703" spans="1:3" ht="12.75">
      <c r="A4703" s="98" t="s">
        <v>4027</v>
      </c>
      <c r="B4703" s="98" t="s">
        <v>488</v>
      </c>
      <c r="C4703" s="98" t="s">
        <v>489</v>
      </c>
    </row>
    <row r="4704" spans="1:3" ht="12.75">
      <c r="A4704" s="98" t="s">
        <v>4027</v>
      </c>
      <c r="B4704" s="98" t="s">
        <v>490</v>
      </c>
      <c r="C4704" s="98" t="s">
        <v>491</v>
      </c>
    </row>
    <row r="4705" spans="1:3" ht="12.75">
      <c r="A4705" s="98" t="s">
        <v>4027</v>
      </c>
      <c r="B4705" s="98" t="s">
        <v>492</v>
      </c>
      <c r="C4705" s="98" t="s">
        <v>493</v>
      </c>
    </row>
    <row r="4706" spans="1:3" ht="12.75">
      <c r="A4706" s="98" t="s">
        <v>4027</v>
      </c>
      <c r="B4706" s="98" t="s">
        <v>494</v>
      </c>
      <c r="C4706" s="98" t="s">
        <v>856</v>
      </c>
    </row>
    <row r="4707" spans="1:3" ht="12.75">
      <c r="A4707" s="98" t="s">
        <v>4027</v>
      </c>
      <c r="B4707" s="98" t="s">
        <v>494</v>
      </c>
      <c r="C4707" s="98" t="s">
        <v>495</v>
      </c>
    </row>
    <row r="4708" spans="1:3" ht="12.75">
      <c r="A4708" s="98" t="s">
        <v>4027</v>
      </c>
      <c r="B4708" s="98" t="s">
        <v>496</v>
      </c>
      <c r="C4708" s="98" t="s">
        <v>497</v>
      </c>
    </row>
    <row r="4709" spans="1:3" ht="12.75">
      <c r="A4709" s="98" t="s">
        <v>4027</v>
      </c>
      <c r="B4709" s="98" t="s">
        <v>498</v>
      </c>
      <c r="C4709" s="98" t="s">
        <v>499</v>
      </c>
    </row>
    <row r="4710" spans="1:3" ht="12.75">
      <c r="A4710" s="98" t="s">
        <v>4027</v>
      </c>
      <c r="B4710" s="98" t="s">
        <v>500</v>
      </c>
      <c r="C4710" s="98" t="s">
        <v>501</v>
      </c>
    </row>
    <row r="4711" spans="1:3" ht="12.75">
      <c r="A4711" s="98" t="s">
        <v>4027</v>
      </c>
      <c r="B4711" s="98" t="s">
        <v>502</v>
      </c>
      <c r="C4711" s="98" t="s">
        <v>503</v>
      </c>
    </row>
    <row r="4712" spans="1:3" ht="12.75">
      <c r="A4712" s="98" t="s">
        <v>4027</v>
      </c>
      <c r="B4712" s="98" t="s">
        <v>502</v>
      </c>
      <c r="C4712" s="98" t="s">
        <v>503</v>
      </c>
    </row>
    <row r="4713" spans="1:3" ht="12.75">
      <c r="A4713" s="98" t="s">
        <v>4027</v>
      </c>
      <c r="B4713" s="98" t="s">
        <v>504</v>
      </c>
      <c r="C4713" s="98" t="s">
        <v>505</v>
      </c>
    </row>
    <row r="4714" spans="1:3" ht="12.75">
      <c r="A4714" s="98" t="s">
        <v>4027</v>
      </c>
      <c r="B4714" s="98" t="s">
        <v>506</v>
      </c>
      <c r="C4714" s="98" t="s">
        <v>507</v>
      </c>
    </row>
    <row r="4715" spans="1:3" ht="12.75">
      <c r="A4715" s="98" t="s">
        <v>4027</v>
      </c>
      <c r="B4715" s="98" t="s">
        <v>508</v>
      </c>
      <c r="C4715" s="98" t="s">
        <v>509</v>
      </c>
    </row>
    <row r="4716" spans="1:3" ht="12.75">
      <c r="A4716" s="98" t="s">
        <v>4027</v>
      </c>
      <c r="B4716" s="98" t="s">
        <v>4616</v>
      </c>
      <c r="C4716" s="98" t="s">
        <v>4617</v>
      </c>
    </row>
    <row r="4717" spans="1:3" ht="12.75">
      <c r="A4717" s="98" t="s">
        <v>4027</v>
      </c>
      <c r="B4717" s="98" t="s">
        <v>4618</v>
      </c>
      <c r="C4717" s="98" t="s">
        <v>4608</v>
      </c>
    </row>
    <row r="4718" spans="1:3" ht="12.75">
      <c r="A4718" s="98" t="s">
        <v>4027</v>
      </c>
      <c r="B4718" s="98" t="s">
        <v>4609</v>
      </c>
      <c r="C4718" s="98" t="s">
        <v>4610</v>
      </c>
    </row>
    <row r="4719" spans="1:3" ht="12.75">
      <c r="A4719" s="98" t="s">
        <v>4027</v>
      </c>
      <c r="B4719" s="98" t="s">
        <v>4611</v>
      </c>
      <c r="C4719" s="98" t="s">
        <v>4612</v>
      </c>
    </row>
    <row r="4720" spans="1:3" ht="12.75">
      <c r="A4720" s="98" t="s">
        <v>4027</v>
      </c>
      <c r="B4720" s="98" t="s">
        <v>4613</v>
      </c>
      <c r="C4720" s="98" t="s">
        <v>4614</v>
      </c>
    </row>
    <row r="4721" spans="1:3" ht="12.75">
      <c r="A4721" s="98" t="s">
        <v>4027</v>
      </c>
      <c r="B4721" s="98" t="s">
        <v>4615</v>
      </c>
      <c r="C4721" s="98" t="s">
        <v>3512</v>
      </c>
    </row>
    <row r="4722" spans="1:3" ht="12.75">
      <c r="A4722" s="98" t="s">
        <v>4027</v>
      </c>
      <c r="B4722" s="98" t="s">
        <v>3513</v>
      </c>
      <c r="C4722" s="98" t="s">
        <v>3514</v>
      </c>
    </row>
    <row r="4723" spans="1:3" ht="12.75">
      <c r="A4723" s="98" t="s">
        <v>4027</v>
      </c>
      <c r="B4723" s="98" t="s">
        <v>3515</v>
      </c>
      <c r="C4723" s="98" t="s">
        <v>3516</v>
      </c>
    </row>
    <row r="4724" spans="1:3" ht="12.75">
      <c r="A4724" s="98" t="s">
        <v>4027</v>
      </c>
      <c r="B4724" s="98" t="s">
        <v>3517</v>
      </c>
      <c r="C4724" s="98" t="s">
        <v>3518</v>
      </c>
    </row>
    <row r="4725" spans="1:3" ht="12.75">
      <c r="A4725" s="98" t="s">
        <v>4027</v>
      </c>
      <c r="B4725" s="98" t="s">
        <v>3519</v>
      </c>
      <c r="C4725" s="98" t="s">
        <v>3520</v>
      </c>
    </row>
    <row r="4726" spans="1:3" ht="12.75">
      <c r="A4726" s="98" t="s">
        <v>4027</v>
      </c>
      <c r="B4726" s="98" t="s">
        <v>3521</v>
      </c>
      <c r="C4726" s="98" t="s">
        <v>3522</v>
      </c>
    </row>
    <row r="4727" spans="1:3" ht="12.75">
      <c r="A4727" s="98" t="s">
        <v>4027</v>
      </c>
      <c r="B4727" s="98" t="s">
        <v>3523</v>
      </c>
      <c r="C4727" s="98" t="s">
        <v>5484</v>
      </c>
    </row>
    <row r="4728" spans="1:3" ht="12.75">
      <c r="A4728" s="98" t="s">
        <v>4027</v>
      </c>
      <c r="B4728" s="98" t="s">
        <v>5485</v>
      </c>
      <c r="C4728" s="98" t="s">
        <v>5486</v>
      </c>
    </row>
    <row r="4729" spans="1:3" ht="12.75">
      <c r="A4729" s="98" t="s">
        <v>4027</v>
      </c>
      <c r="B4729" s="98" t="s">
        <v>5487</v>
      </c>
      <c r="C4729" s="98" t="s">
        <v>2318</v>
      </c>
    </row>
    <row r="4730" spans="1:3" ht="12.75">
      <c r="A4730" s="98" t="s">
        <v>4027</v>
      </c>
      <c r="B4730" s="98" t="s">
        <v>2319</v>
      </c>
      <c r="C4730" s="98" t="s">
        <v>2320</v>
      </c>
    </row>
    <row r="4731" spans="1:3" ht="12.75">
      <c r="A4731" s="98" t="s">
        <v>4027</v>
      </c>
      <c r="B4731" s="98" t="s">
        <v>2321</v>
      </c>
      <c r="C4731" s="98" t="s">
        <v>5512</v>
      </c>
    </row>
    <row r="4732" spans="1:3" ht="12.75">
      <c r="A4732" s="98" t="s">
        <v>4027</v>
      </c>
      <c r="B4732" s="98" t="s">
        <v>5513</v>
      </c>
      <c r="C4732" s="98" t="s">
        <v>5514</v>
      </c>
    </row>
    <row r="4733" spans="1:3" ht="12.75">
      <c r="A4733" s="98" t="s">
        <v>4027</v>
      </c>
      <c r="B4733" s="98" t="s">
        <v>5515</v>
      </c>
      <c r="C4733" s="98" t="s">
        <v>5516</v>
      </c>
    </row>
    <row r="4734" spans="1:3" ht="12.75">
      <c r="A4734" s="98" t="s">
        <v>4027</v>
      </c>
      <c r="B4734" s="98" t="s">
        <v>5517</v>
      </c>
      <c r="C4734" s="98" t="s">
        <v>6124</v>
      </c>
    </row>
    <row r="4735" spans="1:3" ht="12.75">
      <c r="A4735" s="98" t="s">
        <v>4027</v>
      </c>
      <c r="B4735" s="98" t="s">
        <v>6125</v>
      </c>
      <c r="C4735" s="98" t="s">
        <v>6126</v>
      </c>
    </row>
    <row r="4736" spans="1:3" ht="12.75">
      <c r="A4736" s="98" t="s">
        <v>4027</v>
      </c>
      <c r="B4736" s="98" t="s">
        <v>6127</v>
      </c>
      <c r="C4736" s="98" t="s">
        <v>6128</v>
      </c>
    </row>
    <row r="4737" spans="1:3" ht="12.75">
      <c r="A4737" s="98" t="s">
        <v>4027</v>
      </c>
      <c r="B4737" s="98" t="s">
        <v>7333</v>
      </c>
      <c r="C4737" s="98" t="s">
        <v>7334</v>
      </c>
    </row>
    <row r="4738" spans="1:3" ht="12.75">
      <c r="A4738" s="98" t="s">
        <v>4027</v>
      </c>
      <c r="B4738" s="98" t="s">
        <v>7335</v>
      </c>
      <c r="C4738" s="98" t="s">
        <v>7336</v>
      </c>
    </row>
    <row r="4739" spans="1:3" ht="12.75">
      <c r="A4739" s="98" t="s">
        <v>4027</v>
      </c>
      <c r="B4739" s="98" t="s">
        <v>1636</v>
      </c>
      <c r="C4739" s="98" t="s">
        <v>1637</v>
      </c>
    </row>
    <row r="4740" spans="1:3" ht="12.75">
      <c r="A4740" s="98" t="s">
        <v>4027</v>
      </c>
      <c r="B4740" s="98" t="s">
        <v>4844</v>
      </c>
      <c r="C4740" s="98" t="s">
        <v>4845</v>
      </c>
    </row>
    <row r="4741" spans="1:3" ht="12.75">
      <c r="A4741" s="98" t="s">
        <v>4027</v>
      </c>
      <c r="B4741" s="98" t="s">
        <v>4687</v>
      </c>
      <c r="C4741" s="98" t="s">
        <v>4688</v>
      </c>
    </row>
    <row r="4742" spans="1:3" ht="12.75">
      <c r="A4742" s="98" t="s">
        <v>4027</v>
      </c>
      <c r="B4742" s="98" t="s">
        <v>5504</v>
      </c>
      <c r="C4742" s="98" t="s">
        <v>5505</v>
      </c>
    </row>
    <row r="4743" spans="1:3" ht="12.75">
      <c r="A4743" s="98" t="s">
        <v>4027</v>
      </c>
      <c r="B4743" s="98" t="s">
        <v>5506</v>
      </c>
      <c r="C4743" s="98" t="s">
        <v>5507</v>
      </c>
    </row>
    <row r="4744" spans="1:3" ht="12.75">
      <c r="A4744" s="98" t="s">
        <v>4027</v>
      </c>
      <c r="B4744" s="98" t="s">
        <v>5508</v>
      </c>
      <c r="C4744" s="98" t="s">
        <v>5509</v>
      </c>
    </row>
    <row r="4745" spans="1:3" ht="12.75">
      <c r="A4745" s="98" t="s">
        <v>4027</v>
      </c>
      <c r="B4745" s="98" t="s">
        <v>5510</v>
      </c>
      <c r="C4745" s="98" t="s">
        <v>5511</v>
      </c>
    </row>
    <row r="4746" spans="1:3" ht="12.75">
      <c r="A4746" s="98" t="s">
        <v>4027</v>
      </c>
      <c r="B4746" s="98" t="s">
        <v>2466</v>
      </c>
      <c r="C4746" s="98" t="s">
        <v>2467</v>
      </c>
    </row>
    <row r="4747" spans="1:3" ht="12.75">
      <c r="A4747" s="98" t="s">
        <v>4027</v>
      </c>
      <c r="B4747" s="98" t="s">
        <v>2468</v>
      </c>
      <c r="C4747" s="98" t="s">
        <v>2469</v>
      </c>
    </row>
    <row r="4748" spans="1:3" ht="12.75">
      <c r="A4748" s="98" t="s">
        <v>4027</v>
      </c>
      <c r="B4748" s="98" t="s">
        <v>2470</v>
      </c>
      <c r="C4748" s="98" t="s">
        <v>2471</v>
      </c>
    </row>
    <row r="4749" spans="1:3" ht="12.75">
      <c r="A4749" s="98" t="s">
        <v>4027</v>
      </c>
      <c r="B4749" s="98" t="s">
        <v>2709</v>
      </c>
      <c r="C4749" s="98" t="s">
        <v>2710</v>
      </c>
    </row>
    <row r="4750" spans="1:3" ht="12.75">
      <c r="A4750" s="98" t="s">
        <v>4027</v>
      </c>
      <c r="B4750" s="98" t="s">
        <v>5420</v>
      </c>
      <c r="C4750" s="98" t="s">
        <v>5421</v>
      </c>
    </row>
    <row r="4751" spans="1:3" ht="12.75">
      <c r="A4751" s="98" t="s">
        <v>4027</v>
      </c>
      <c r="B4751" s="98" t="s">
        <v>5422</v>
      </c>
      <c r="C4751" s="98" t="s">
        <v>5423</v>
      </c>
    </row>
    <row r="4752" spans="1:3" ht="12.75">
      <c r="A4752" s="98" t="s">
        <v>4027</v>
      </c>
      <c r="B4752" s="98" t="s">
        <v>5424</v>
      </c>
      <c r="C4752" s="98" t="s">
        <v>5425</v>
      </c>
    </row>
    <row r="4753" spans="1:3" ht="12.75">
      <c r="A4753" s="98" t="s">
        <v>4027</v>
      </c>
      <c r="B4753" s="98" t="s">
        <v>5426</v>
      </c>
      <c r="C4753" s="98" t="s">
        <v>5427</v>
      </c>
    </row>
    <row r="4754" spans="1:3" ht="12.75">
      <c r="A4754" s="98" t="s">
        <v>4027</v>
      </c>
      <c r="B4754" s="98" t="s">
        <v>2711</v>
      </c>
      <c r="C4754" s="98" t="s">
        <v>2712</v>
      </c>
    </row>
    <row r="4755" spans="1:3" ht="12.75">
      <c r="A4755" s="98" t="s">
        <v>4027</v>
      </c>
      <c r="B4755" s="98" t="s">
        <v>2713</v>
      </c>
      <c r="C4755" s="98" t="s">
        <v>5254</v>
      </c>
    </row>
    <row r="4756" spans="1:3" ht="12.75">
      <c r="A4756" s="98" t="s">
        <v>4027</v>
      </c>
      <c r="B4756" s="98" t="s">
        <v>5255</v>
      </c>
      <c r="C4756" s="98" t="s">
        <v>5256</v>
      </c>
    </row>
    <row r="4757" spans="1:3" ht="12.75">
      <c r="A4757" s="98" t="s">
        <v>4027</v>
      </c>
      <c r="B4757" s="98" t="s">
        <v>5257</v>
      </c>
      <c r="C4757" s="98" t="s">
        <v>5258</v>
      </c>
    </row>
    <row r="4758" spans="1:3" ht="12.75">
      <c r="A4758" s="98" t="s">
        <v>4027</v>
      </c>
      <c r="B4758" s="98" t="s">
        <v>5259</v>
      </c>
      <c r="C4758" s="98" t="s">
        <v>5260</v>
      </c>
    </row>
    <row r="4759" spans="1:3" ht="12.75">
      <c r="A4759" s="98" t="s">
        <v>4027</v>
      </c>
      <c r="B4759" s="98" t="s">
        <v>5261</v>
      </c>
      <c r="C4759" s="98" t="s">
        <v>5262</v>
      </c>
    </row>
    <row r="4760" spans="1:3" ht="12.75">
      <c r="A4760" s="98" t="s">
        <v>4027</v>
      </c>
      <c r="B4760" s="98" t="s">
        <v>5263</v>
      </c>
      <c r="C4760" s="98" t="s">
        <v>5264</v>
      </c>
    </row>
    <row r="4761" spans="1:3" ht="12.75">
      <c r="A4761" s="98" t="s">
        <v>4027</v>
      </c>
      <c r="B4761" s="98" t="s">
        <v>5265</v>
      </c>
      <c r="C4761" s="98" t="s">
        <v>5266</v>
      </c>
    </row>
    <row r="4762" spans="1:3" ht="12.75">
      <c r="A4762" s="98" t="s">
        <v>4027</v>
      </c>
      <c r="B4762" s="98" t="s">
        <v>2472</v>
      </c>
      <c r="C4762" s="98" t="s">
        <v>2473</v>
      </c>
    </row>
    <row r="4763" spans="1:3" ht="12.75">
      <c r="A4763" s="98" t="s">
        <v>4027</v>
      </c>
      <c r="B4763" s="98" t="s">
        <v>2474</v>
      </c>
      <c r="C4763" s="98" t="s">
        <v>2475</v>
      </c>
    </row>
    <row r="4764" spans="1:3" ht="12.75">
      <c r="A4764" s="98" t="s">
        <v>4027</v>
      </c>
      <c r="B4764" s="98" t="s">
        <v>2476</v>
      </c>
      <c r="C4764" s="98" t="s">
        <v>2477</v>
      </c>
    </row>
    <row r="4765" spans="1:3" ht="12.75">
      <c r="A4765" s="98" t="s">
        <v>4027</v>
      </c>
      <c r="B4765" s="98" t="s">
        <v>2478</v>
      </c>
      <c r="C4765" s="98" t="s">
        <v>2714</v>
      </c>
    </row>
    <row r="4766" spans="1:3" ht="12.75">
      <c r="A4766" s="98" t="s">
        <v>4027</v>
      </c>
      <c r="B4766" s="98" t="s">
        <v>2715</v>
      </c>
      <c r="C4766" s="98" t="s">
        <v>2716</v>
      </c>
    </row>
    <row r="4767" spans="1:3" ht="12.75">
      <c r="A4767" s="98" t="s">
        <v>4027</v>
      </c>
      <c r="B4767" s="98" t="s">
        <v>2717</v>
      </c>
      <c r="C4767" s="98" t="s">
        <v>2718</v>
      </c>
    </row>
    <row r="4768" spans="1:3" ht="12.75">
      <c r="A4768" s="98" t="s">
        <v>4027</v>
      </c>
      <c r="B4768" s="98" t="s">
        <v>2375</v>
      </c>
      <c r="C4768" s="98" t="s">
        <v>2376</v>
      </c>
    </row>
    <row r="4769" spans="1:3" ht="12.75">
      <c r="A4769" s="98" t="s">
        <v>4027</v>
      </c>
      <c r="B4769" s="98" t="s">
        <v>2377</v>
      </c>
      <c r="C4769" s="98" t="s">
        <v>2378</v>
      </c>
    </row>
    <row r="4770" spans="1:3" ht="12.75">
      <c r="A4770" s="98" t="s">
        <v>4027</v>
      </c>
      <c r="B4770" s="98" t="s">
        <v>2379</v>
      </c>
      <c r="C4770" s="98" t="s">
        <v>2380</v>
      </c>
    </row>
    <row r="4771" spans="1:3" ht="12.75">
      <c r="A4771" s="98" t="s">
        <v>4027</v>
      </c>
      <c r="B4771" s="98" t="s">
        <v>2381</v>
      </c>
      <c r="C4771" s="98" t="s">
        <v>2382</v>
      </c>
    </row>
    <row r="4772" spans="1:3" ht="12.75">
      <c r="A4772" s="98" t="s">
        <v>4027</v>
      </c>
      <c r="B4772" s="98" t="s">
        <v>2383</v>
      </c>
      <c r="C4772" s="98" t="s">
        <v>2384</v>
      </c>
    </row>
    <row r="4773" spans="1:3" ht="12.75">
      <c r="A4773" s="98" t="s">
        <v>4027</v>
      </c>
      <c r="B4773" s="98" t="s">
        <v>2385</v>
      </c>
      <c r="C4773" s="98" t="s">
        <v>2386</v>
      </c>
    </row>
    <row r="4774" spans="1:3" ht="12.75">
      <c r="A4774" s="98" t="s">
        <v>4027</v>
      </c>
      <c r="B4774" s="98" t="s">
        <v>2916</v>
      </c>
      <c r="C4774" s="98" t="s">
        <v>2917</v>
      </c>
    </row>
    <row r="4775" spans="1:3" ht="12.75">
      <c r="A4775" s="98" t="s">
        <v>4027</v>
      </c>
      <c r="B4775" s="98" t="s">
        <v>2918</v>
      </c>
      <c r="C4775" s="98" t="s">
        <v>2919</v>
      </c>
    </row>
    <row r="4776" spans="1:3" ht="12.75">
      <c r="A4776" s="98" t="s">
        <v>4027</v>
      </c>
      <c r="B4776" s="98" t="s">
        <v>2920</v>
      </c>
      <c r="C4776" s="98" t="s">
        <v>2921</v>
      </c>
    </row>
    <row r="4777" spans="1:3" ht="12.75">
      <c r="A4777" s="98" t="s">
        <v>4027</v>
      </c>
      <c r="B4777" s="98" t="s">
        <v>2922</v>
      </c>
      <c r="C4777" s="98" t="s">
        <v>2923</v>
      </c>
    </row>
    <row r="4778" spans="1:3" ht="12.75">
      <c r="A4778" s="98" t="s">
        <v>4027</v>
      </c>
      <c r="B4778" s="98" t="s">
        <v>2545</v>
      </c>
      <c r="C4778" s="98" t="s">
        <v>2546</v>
      </c>
    </row>
    <row r="4779" spans="1:3" ht="12.75">
      <c r="A4779" s="98" t="s">
        <v>4027</v>
      </c>
      <c r="B4779" s="98" t="s">
        <v>4181</v>
      </c>
      <c r="C4779" s="98" t="s">
        <v>4182</v>
      </c>
    </row>
    <row r="4780" spans="1:3" ht="12.75">
      <c r="A4780" s="98" t="s">
        <v>4027</v>
      </c>
      <c r="B4780" s="98" t="s">
        <v>7568</v>
      </c>
      <c r="C4780" s="98" t="s">
        <v>7569</v>
      </c>
    </row>
    <row r="4781" spans="1:3" ht="12.75">
      <c r="A4781" s="98" t="s">
        <v>4027</v>
      </c>
      <c r="B4781" s="98" t="s">
        <v>4833</v>
      </c>
      <c r="C4781" s="98" t="s">
        <v>4834</v>
      </c>
    </row>
    <row r="4782" spans="1:3" ht="12.75">
      <c r="A4782" s="98" t="s">
        <v>4027</v>
      </c>
      <c r="B4782" s="98" t="s">
        <v>4835</v>
      </c>
      <c r="C4782" s="98" t="s">
        <v>4836</v>
      </c>
    </row>
    <row r="4783" spans="1:3" ht="12.75">
      <c r="A4783" s="98" t="s">
        <v>4027</v>
      </c>
      <c r="B4783" s="98" t="s">
        <v>1610</v>
      </c>
      <c r="C4783" s="98" t="s">
        <v>1611</v>
      </c>
    </row>
    <row r="4784" spans="1:3" ht="12.75">
      <c r="A4784" s="98" t="s">
        <v>4027</v>
      </c>
      <c r="B4784" s="98" t="s">
        <v>597</v>
      </c>
      <c r="C4784" s="98" t="s">
        <v>624</v>
      </c>
    </row>
    <row r="4785" spans="1:3" ht="12.75">
      <c r="A4785" s="98" t="s">
        <v>4027</v>
      </c>
      <c r="B4785" s="98" t="s">
        <v>598</v>
      </c>
      <c r="C4785" s="98" t="s">
        <v>625</v>
      </c>
    </row>
    <row r="4786" spans="1:3" ht="12.75">
      <c r="A4786" s="98" t="s">
        <v>4027</v>
      </c>
      <c r="B4786" s="98" t="s">
        <v>599</v>
      </c>
      <c r="C4786" s="98" t="s">
        <v>626</v>
      </c>
    </row>
    <row r="4787" spans="1:3" ht="12.75">
      <c r="A4787" s="98" t="s">
        <v>4027</v>
      </c>
      <c r="B4787" s="98" t="s">
        <v>600</v>
      </c>
      <c r="C4787" s="98" t="s">
        <v>627</v>
      </c>
    </row>
    <row r="4788" spans="1:3" ht="12.75">
      <c r="A4788" s="98" t="s">
        <v>4027</v>
      </c>
      <c r="B4788" s="98" t="s">
        <v>3329</v>
      </c>
      <c r="C4788" s="98" t="s">
        <v>3330</v>
      </c>
    </row>
    <row r="4789" spans="1:3" ht="12.75">
      <c r="A4789" s="98" t="s">
        <v>4027</v>
      </c>
      <c r="B4789" s="98" t="s">
        <v>7732</v>
      </c>
      <c r="C4789" s="98" t="s">
        <v>7733</v>
      </c>
    </row>
    <row r="4790" spans="1:3" ht="12.75">
      <c r="A4790" s="98" t="s">
        <v>4027</v>
      </c>
      <c r="B4790" s="98" t="s">
        <v>7734</v>
      </c>
      <c r="C4790" s="98" t="s">
        <v>7735</v>
      </c>
    </row>
    <row r="4791" spans="1:3" ht="12.75">
      <c r="A4791" s="98" t="s">
        <v>4027</v>
      </c>
      <c r="B4791" s="98" t="s">
        <v>7736</v>
      </c>
      <c r="C4791" s="98" t="s">
        <v>7737</v>
      </c>
    </row>
    <row r="4792" spans="1:3" ht="12.75">
      <c r="A4792" s="98" t="s">
        <v>4027</v>
      </c>
      <c r="B4792" s="98" t="s">
        <v>7738</v>
      </c>
      <c r="C4792" s="98" t="s">
        <v>7739</v>
      </c>
    </row>
    <row r="4793" spans="1:3" ht="12.75">
      <c r="A4793" s="98" t="s">
        <v>4027</v>
      </c>
      <c r="B4793" s="98" t="s">
        <v>7740</v>
      </c>
      <c r="C4793" s="98" t="s">
        <v>7741</v>
      </c>
    </row>
    <row r="4794" spans="1:3" ht="12.75">
      <c r="A4794" s="98" t="s">
        <v>4027</v>
      </c>
      <c r="B4794" s="98" t="s">
        <v>2651</v>
      </c>
      <c r="C4794" s="98" t="s">
        <v>2652</v>
      </c>
    </row>
    <row r="4795" spans="1:3" ht="12.75">
      <c r="A4795" s="98" t="s">
        <v>4027</v>
      </c>
      <c r="B4795" s="98" t="s">
        <v>2653</v>
      </c>
      <c r="C4795" s="98" t="s">
        <v>2654</v>
      </c>
    </row>
    <row r="4796" spans="1:3" ht="12.75">
      <c r="A4796" s="98" t="s">
        <v>4027</v>
      </c>
      <c r="B4796" s="98" t="s">
        <v>2655</v>
      </c>
      <c r="C4796" s="98" t="s">
        <v>2656</v>
      </c>
    </row>
    <row r="4797" spans="1:3" ht="12.75">
      <c r="A4797" s="98" t="s">
        <v>4027</v>
      </c>
      <c r="B4797" s="98" t="s">
        <v>2657</v>
      </c>
      <c r="C4797" s="98" t="s">
        <v>2658</v>
      </c>
    </row>
    <row r="4798" spans="1:3" ht="12.75">
      <c r="A4798" s="98" t="s">
        <v>4027</v>
      </c>
      <c r="B4798" s="98" t="s">
        <v>1517</v>
      </c>
      <c r="C4798" s="98" t="s">
        <v>1518</v>
      </c>
    </row>
    <row r="4799" spans="1:3" ht="12.75">
      <c r="A4799" s="98" t="s">
        <v>4027</v>
      </c>
      <c r="B4799" s="98" t="s">
        <v>66</v>
      </c>
      <c r="C4799" s="98" t="s">
        <v>67</v>
      </c>
    </row>
    <row r="4800" spans="1:3" ht="12.75">
      <c r="A4800" s="98" t="s">
        <v>4027</v>
      </c>
      <c r="B4800" s="98" t="s">
        <v>68</v>
      </c>
      <c r="C4800" s="98" t="s">
        <v>69</v>
      </c>
    </row>
    <row r="4801" spans="1:3" ht="12.75">
      <c r="A4801" s="98" t="s">
        <v>4027</v>
      </c>
      <c r="B4801" s="98" t="s">
        <v>70</v>
      </c>
      <c r="C4801" s="98" t="s">
        <v>71</v>
      </c>
    </row>
    <row r="4802" spans="1:3" ht="12.75">
      <c r="A4802" s="98" t="s">
        <v>4027</v>
      </c>
      <c r="B4802" s="98" t="s">
        <v>72</v>
      </c>
      <c r="C4802" s="98" t="s">
        <v>73</v>
      </c>
    </row>
    <row r="4803" spans="1:3" ht="12.75">
      <c r="A4803" s="98" t="s">
        <v>4027</v>
      </c>
      <c r="B4803" s="98" t="s">
        <v>74</v>
      </c>
      <c r="C4803" s="98" t="s">
        <v>75</v>
      </c>
    </row>
    <row r="4804" spans="1:3" ht="12.75">
      <c r="A4804" s="98" t="s">
        <v>4027</v>
      </c>
      <c r="B4804" s="98" t="s">
        <v>76</v>
      </c>
      <c r="C4804" s="98" t="s">
        <v>6876</v>
      </c>
    </row>
    <row r="4805" spans="1:3" ht="12.75">
      <c r="A4805" s="98" t="s">
        <v>4027</v>
      </c>
      <c r="B4805" s="98" t="s">
        <v>6514</v>
      </c>
      <c r="C4805" s="98" t="s">
        <v>6515</v>
      </c>
    </row>
    <row r="4806" spans="1:3" ht="12.75">
      <c r="A4806" s="98" t="s">
        <v>4027</v>
      </c>
      <c r="B4806" s="98" t="s">
        <v>6516</v>
      </c>
      <c r="C4806" s="98" t="s">
        <v>6517</v>
      </c>
    </row>
    <row r="4807" spans="1:3" ht="12.75">
      <c r="A4807" s="98" t="s">
        <v>4027</v>
      </c>
      <c r="B4807" s="98" t="s">
        <v>6518</v>
      </c>
      <c r="C4807" s="98" t="s">
        <v>6519</v>
      </c>
    </row>
    <row r="4808" spans="1:3" ht="12.75">
      <c r="A4808" s="98" t="s">
        <v>4027</v>
      </c>
      <c r="B4808" s="98" t="s">
        <v>6520</v>
      </c>
      <c r="C4808" s="98" t="s">
        <v>6521</v>
      </c>
    </row>
    <row r="4809" spans="1:3" ht="12.75">
      <c r="A4809" s="98" t="s">
        <v>4027</v>
      </c>
      <c r="B4809" s="98" t="s">
        <v>6522</v>
      </c>
      <c r="C4809" s="98" t="s">
        <v>6523</v>
      </c>
    </row>
    <row r="4810" spans="1:3" ht="12.75">
      <c r="A4810" s="98" t="s">
        <v>4027</v>
      </c>
      <c r="B4810" s="98" t="s">
        <v>6524</v>
      </c>
      <c r="C4810" s="98" t="s">
        <v>6525</v>
      </c>
    </row>
    <row r="4811" spans="1:3" ht="12.75">
      <c r="A4811" s="98" t="s">
        <v>4027</v>
      </c>
      <c r="B4811" s="98" t="s">
        <v>2022</v>
      </c>
      <c r="C4811" s="98" t="s">
        <v>2023</v>
      </c>
    </row>
    <row r="4812" spans="1:3" ht="12.75">
      <c r="A4812" s="98" t="s">
        <v>4027</v>
      </c>
      <c r="B4812" s="98" t="s">
        <v>2024</v>
      </c>
      <c r="C4812" s="98" t="s">
        <v>2025</v>
      </c>
    </row>
    <row r="4813" spans="1:3" ht="12.75">
      <c r="A4813" s="98" t="s">
        <v>4027</v>
      </c>
      <c r="B4813" s="98" t="s">
        <v>2026</v>
      </c>
      <c r="C4813" s="98" t="s">
        <v>2027</v>
      </c>
    </row>
    <row r="4814" spans="1:3" ht="12.75">
      <c r="A4814" s="98" t="s">
        <v>4027</v>
      </c>
      <c r="B4814" s="98" t="s">
        <v>2028</v>
      </c>
      <c r="C4814" s="98" t="s">
        <v>2029</v>
      </c>
    </row>
    <row r="4815" spans="1:3" ht="12.75">
      <c r="A4815" s="98" t="s">
        <v>4027</v>
      </c>
      <c r="B4815" s="98" t="s">
        <v>6526</v>
      </c>
      <c r="C4815" s="98" t="s">
        <v>6527</v>
      </c>
    </row>
    <row r="4816" spans="1:3" ht="12.75">
      <c r="A4816" s="98" t="s">
        <v>4027</v>
      </c>
      <c r="B4816" s="98" t="s">
        <v>2030</v>
      </c>
      <c r="C4816" s="98" t="s">
        <v>2031</v>
      </c>
    </row>
    <row r="4817" spans="1:3" ht="12.75">
      <c r="A4817" s="98" t="s">
        <v>4027</v>
      </c>
      <c r="B4817" s="98" t="s">
        <v>2032</v>
      </c>
      <c r="C4817" s="98" t="s">
        <v>2033</v>
      </c>
    </row>
    <row r="4818" spans="1:3" ht="12.75">
      <c r="A4818" s="98" t="s">
        <v>4027</v>
      </c>
      <c r="B4818" s="98" t="s">
        <v>6381</v>
      </c>
      <c r="C4818" s="98" t="s">
        <v>6382</v>
      </c>
    </row>
    <row r="4819" spans="1:3" ht="12.75">
      <c r="A4819" s="98" t="s">
        <v>4027</v>
      </c>
      <c r="B4819" s="98" t="s">
        <v>6383</v>
      </c>
      <c r="C4819" s="98" t="s">
        <v>6384</v>
      </c>
    </row>
    <row r="4820" spans="1:3" ht="12.75">
      <c r="A4820" s="98" t="s">
        <v>4027</v>
      </c>
      <c r="B4820" s="98" t="s">
        <v>6385</v>
      </c>
      <c r="C4820" s="98" t="s">
        <v>6386</v>
      </c>
    </row>
    <row r="4821" spans="1:3" ht="12.75">
      <c r="A4821" s="98" t="s">
        <v>4027</v>
      </c>
      <c r="B4821" s="98" t="s">
        <v>6387</v>
      </c>
      <c r="C4821" s="98" t="s">
        <v>6388</v>
      </c>
    </row>
    <row r="4822" spans="1:3" ht="12.75">
      <c r="A4822" s="98" t="s">
        <v>4027</v>
      </c>
      <c r="B4822" s="98" t="s">
        <v>403</v>
      </c>
      <c r="C4822" s="98" t="s">
        <v>404</v>
      </c>
    </row>
    <row r="4823" spans="1:3" ht="12.75">
      <c r="A4823" s="98" t="s">
        <v>4027</v>
      </c>
      <c r="B4823" s="98" t="s">
        <v>405</v>
      </c>
      <c r="C4823" s="98" t="s">
        <v>406</v>
      </c>
    </row>
    <row r="4824" spans="1:3" ht="12.75">
      <c r="A4824" s="98" t="s">
        <v>4027</v>
      </c>
      <c r="B4824" s="98" t="s">
        <v>407</v>
      </c>
      <c r="C4824" s="98" t="s">
        <v>408</v>
      </c>
    </row>
    <row r="4825" spans="1:3" ht="12.75">
      <c r="A4825" s="98" t="s">
        <v>4027</v>
      </c>
      <c r="B4825" s="98" t="s">
        <v>4758</v>
      </c>
      <c r="C4825" s="98" t="s">
        <v>4759</v>
      </c>
    </row>
    <row r="4826" spans="1:3" ht="12.75">
      <c r="A4826" s="98" t="s">
        <v>4027</v>
      </c>
      <c r="B4826" s="98" t="s">
        <v>4760</v>
      </c>
      <c r="C4826" s="98" t="s">
        <v>4761</v>
      </c>
    </row>
    <row r="4827" spans="1:3" ht="12.75">
      <c r="A4827" s="98" t="s">
        <v>4027</v>
      </c>
      <c r="B4827" s="98" t="s">
        <v>4762</v>
      </c>
      <c r="C4827" s="98" t="s">
        <v>4763</v>
      </c>
    </row>
    <row r="4828" spans="1:3" ht="12.75">
      <c r="A4828" s="98" t="s">
        <v>4027</v>
      </c>
      <c r="B4828" s="98" t="s">
        <v>6739</v>
      </c>
      <c r="C4828" s="98" t="s">
        <v>6740</v>
      </c>
    </row>
    <row r="4829" spans="1:3" ht="12.75">
      <c r="A4829" s="98" t="s">
        <v>4027</v>
      </c>
      <c r="B4829" s="98" t="s">
        <v>7450</v>
      </c>
      <c r="C4829" s="98" t="s">
        <v>7451</v>
      </c>
    </row>
    <row r="4830" spans="1:3" ht="12.75">
      <c r="A4830" s="98" t="s">
        <v>4027</v>
      </c>
      <c r="B4830" s="98" t="s">
        <v>7452</v>
      </c>
      <c r="C4830" s="98" t="s">
        <v>7453</v>
      </c>
    </row>
    <row r="4831" spans="1:3" ht="12.75">
      <c r="A4831" s="98" t="s">
        <v>4027</v>
      </c>
      <c r="B4831" s="98" t="s">
        <v>7452</v>
      </c>
      <c r="C4831" s="98" t="s">
        <v>7454</v>
      </c>
    </row>
    <row r="4832" spans="1:3" ht="12.75">
      <c r="A4832" s="98" t="s">
        <v>4027</v>
      </c>
      <c r="B4832" s="98" t="s">
        <v>7455</v>
      </c>
      <c r="C4832" s="98" t="s">
        <v>7456</v>
      </c>
    </row>
    <row r="4833" spans="1:3" ht="12.75">
      <c r="A4833" s="98" t="s">
        <v>4027</v>
      </c>
      <c r="B4833" s="98" t="s">
        <v>4956</v>
      </c>
      <c r="C4833" s="98" t="s">
        <v>4957</v>
      </c>
    </row>
    <row r="4834" spans="1:3" ht="12.75">
      <c r="A4834" s="98" t="s">
        <v>4027</v>
      </c>
      <c r="B4834" s="98" t="s">
        <v>3492</v>
      </c>
      <c r="C4834" s="98" t="s">
        <v>3493</v>
      </c>
    </row>
    <row r="4835" spans="1:3" ht="12.75">
      <c r="A4835" s="98" t="s">
        <v>4027</v>
      </c>
      <c r="B4835" s="98" t="s">
        <v>7689</v>
      </c>
      <c r="C4835" s="98" t="s">
        <v>7690</v>
      </c>
    </row>
    <row r="4836" spans="1:3" ht="12.75">
      <c r="A4836" s="98" t="s">
        <v>4027</v>
      </c>
      <c r="B4836" s="98" t="s">
        <v>5208</v>
      </c>
      <c r="C4836" s="98" t="s">
        <v>5209</v>
      </c>
    </row>
    <row r="4837" spans="1:3" ht="12.75">
      <c r="A4837" s="98" t="s">
        <v>4027</v>
      </c>
      <c r="B4837" s="98" t="s">
        <v>5196</v>
      </c>
      <c r="C4837" s="98" t="s">
        <v>5197</v>
      </c>
    </row>
    <row r="4838" spans="1:3" ht="12.75">
      <c r="A4838" s="98" t="s">
        <v>4027</v>
      </c>
      <c r="B4838" s="98" t="s">
        <v>5198</v>
      </c>
      <c r="C4838" s="98" t="s">
        <v>5199</v>
      </c>
    </row>
    <row r="4839" spans="1:3" ht="12.75">
      <c r="A4839" s="98" t="s">
        <v>4027</v>
      </c>
      <c r="B4839" s="98" t="s">
        <v>7622</v>
      </c>
      <c r="C4839" s="98" t="s">
        <v>7623</v>
      </c>
    </row>
    <row r="4840" spans="1:3" ht="12.75">
      <c r="A4840" s="98" t="s">
        <v>4027</v>
      </c>
      <c r="B4840" s="98" t="s">
        <v>7624</v>
      </c>
      <c r="C4840" s="98" t="s">
        <v>7625</v>
      </c>
    </row>
    <row r="4841" spans="1:3" ht="12.75">
      <c r="A4841" s="98" t="s">
        <v>4027</v>
      </c>
      <c r="B4841" s="98" t="s">
        <v>7626</v>
      </c>
      <c r="C4841" s="98" t="s">
        <v>7627</v>
      </c>
    </row>
    <row r="4842" spans="1:3" ht="12.75">
      <c r="A4842" s="98" t="s">
        <v>4027</v>
      </c>
      <c r="B4842" s="98" t="s">
        <v>7628</v>
      </c>
      <c r="C4842" s="98" t="s">
        <v>7629</v>
      </c>
    </row>
    <row r="4843" spans="1:3" ht="12.75">
      <c r="A4843" s="98" t="s">
        <v>4027</v>
      </c>
      <c r="B4843" s="98" t="s">
        <v>7630</v>
      </c>
      <c r="C4843" s="98" t="s">
        <v>7631</v>
      </c>
    </row>
    <row r="4844" spans="1:3" ht="12.75">
      <c r="A4844" s="98" t="s">
        <v>4027</v>
      </c>
      <c r="B4844" s="98" t="s">
        <v>7632</v>
      </c>
      <c r="C4844" s="98" t="s">
        <v>7633</v>
      </c>
    </row>
    <row r="4845" spans="1:3" ht="12.75">
      <c r="A4845" s="98" t="s">
        <v>4027</v>
      </c>
      <c r="B4845" s="98" t="s">
        <v>7634</v>
      </c>
      <c r="C4845" s="98" t="s">
        <v>7635</v>
      </c>
    </row>
    <row r="4846" spans="1:3" ht="12.75">
      <c r="A4846" s="98" t="s">
        <v>4027</v>
      </c>
      <c r="B4846" s="98" t="s">
        <v>7636</v>
      </c>
      <c r="C4846" s="98" t="s">
        <v>7637</v>
      </c>
    </row>
    <row r="4847" spans="1:3" ht="12.75">
      <c r="A4847" s="98" t="s">
        <v>4027</v>
      </c>
      <c r="B4847" s="98" t="s">
        <v>7638</v>
      </c>
      <c r="C4847" s="98" t="s">
        <v>7639</v>
      </c>
    </row>
    <row r="4848" spans="1:3" ht="12.75">
      <c r="A4848" s="98" t="s">
        <v>4027</v>
      </c>
      <c r="B4848" s="98" t="s">
        <v>7640</v>
      </c>
      <c r="C4848" s="98" t="s">
        <v>7641</v>
      </c>
    </row>
    <row r="4849" spans="1:3" ht="12.75">
      <c r="A4849" s="98" t="s">
        <v>4027</v>
      </c>
      <c r="B4849" s="98" t="s">
        <v>7642</v>
      </c>
      <c r="C4849" s="98" t="s">
        <v>7643</v>
      </c>
    </row>
    <row r="4850" spans="1:3" ht="12.75">
      <c r="A4850" s="98" t="s">
        <v>4027</v>
      </c>
      <c r="B4850" s="98" t="s">
        <v>7644</v>
      </c>
      <c r="C4850" s="98" t="s">
        <v>7645</v>
      </c>
    </row>
    <row r="4851" spans="1:3" ht="12.75">
      <c r="A4851" s="98" t="s">
        <v>4027</v>
      </c>
      <c r="B4851" s="98" t="s">
        <v>7646</v>
      </c>
      <c r="C4851" s="98" t="s">
        <v>7647</v>
      </c>
    </row>
    <row r="4852" spans="1:3" ht="12.75">
      <c r="A4852" s="98" t="s">
        <v>4027</v>
      </c>
      <c r="B4852" s="98" t="s">
        <v>7648</v>
      </c>
      <c r="C4852" s="98" t="s">
        <v>7649</v>
      </c>
    </row>
    <row r="4853" spans="1:3" ht="12.75">
      <c r="A4853" s="98" t="s">
        <v>4027</v>
      </c>
      <c r="B4853" s="98" t="s">
        <v>7650</v>
      </c>
      <c r="C4853" s="98" t="s">
        <v>7651</v>
      </c>
    </row>
    <row r="4854" spans="1:3" ht="12.75">
      <c r="A4854" s="98" t="s">
        <v>4027</v>
      </c>
      <c r="B4854" s="98" t="s">
        <v>7652</v>
      </c>
      <c r="C4854" s="98" t="s">
        <v>7653</v>
      </c>
    </row>
    <row r="4855" spans="1:3" ht="12.75">
      <c r="A4855" s="98" t="s">
        <v>4027</v>
      </c>
      <c r="B4855" s="98" t="s">
        <v>583</v>
      </c>
      <c r="C4855" s="98" t="s">
        <v>584</v>
      </c>
    </row>
    <row r="4856" spans="1:3" ht="12.75">
      <c r="A4856" s="98" t="s">
        <v>4027</v>
      </c>
      <c r="B4856" s="98" t="s">
        <v>585</v>
      </c>
      <c r="C4856" s="98" t="s">
        <v>586</v>
      </c>
    </row>
    <row r="4857" spans="1:3" ht="12.75">
      <c r="A4857" s="98" t="s">
        <v>4027</v>
      </c>
      <c r="B4857" s="98" t="s">
        <v>587</v>
      </c>
      <c r="C4857" s="98" t="s">
        <v>588</v>
      </c>
    </row>
    <row r="4858" spans="1:3" ht="12.75">
      <c r="A4858" s="98" t="s">
        <v>4027</v>
      </c>
      <c r="B4858" s="98" t="s">
        <v>589</v>
      </c>
      <c r="C4858" s="98" t="s">
        <v>590</v>
      </c>
    </row>
    <row r="4859" spans="1:3" ht="12.75">
      <c r="A4859" s="98" t="s">
        <v>4027</v>
      </c>
      <c r="B4859" s="98" t="s">
        <v>591</v>
      </c>
      <c r="C4859" s="98" t="s">
        <v>592</v>
      </c>
    </row>
    <row r="4860" spans="1:3" ht="12.75">
      <c r="A4860" s="98" t="s">
        <v>4027</v>
      </c>
      <c r="B4860" s="98" t="s">
        <v>8038</v>
      </c>
      <c r="C4860" s="98" t="s">
        <v>8039</v>
      </c>
    </row>
    <row r="4861" spans="1:3" ht="12.75">
      <c r="A4861" s="98" t="s">
        <v>4027</v>
      </c>
      <c r="B4861" s="98" t="s">
        <v>8040</v>
      </c>
      <c r="C4861" s="98" t="s">
        <v>8041</v>
      </c>
    </row>
    <row r="4862" spans="1:3" ht="12.75">
      <c r="A4862" s="98" t="s">
        <v>4027</v>
      </c>
      <c r="B4862" s="98" t="s">
        <v>8042</v>
      </c>
      <c r="C4862" s="98" t="s">
        <v>8043</v>
      </c>
    </row>
    <row r="4863" spans="1:3" ht="12.75">
      <c r="A4863" s="98" t="s">
        <v>4027</v>
      </c>
      <c r="B4863" s="98" t="s">
        <v>8044</v>
      </c>
      <c r="C4863" s="98" t="s">
        <v>8045</v>
      </c>
    </row>
    <row r="4864" spans="1:3" ht="12.75">
      <c r="A4864" s="98" t="s">
        <v>4027</v>
      </c>
      <c r="B4864" s="98" t="s">
        <v>8046</v>
      </c>
      <c r="C4864" s="98" t="s">
        <v>8047</v>
      </c>
    </row>
    <row r="4865" spans="1:3" ht="12.75">
      <c r="A4865" s="98" t="s">
        <v>4027</v>
      </c>
      <c r="B4865" s="98" t="s">
        <v>8048</v>
      </c>
      <c r="C4865" s="98" t="s">
        <v>8049</v>
      </c>
    </row>
    <row r="4866" spans="1:3" ht="12.75">
      <c r="A4866" s="98" t="s">
        <v>4027</v>
      </c>
      <c r="B4866" s="98" t="s">
        <v>8050</v>
      </c>
      <c r="C4866" s="98" t="s">
        <v>8051</v>
      </c>
    </row>
    <row r="4867" spans="1:3" ht="12.75">
      <c r="A4867" s="98" t="s">
        <v>4027</v>
      </c>
      <c r="B4867" s="98" t="s">
        <v>8052</v>
      </c>
      <c r="C4867" s="98" t="s">
        <v>8053</v>
      </c>
    </row>
    <row r="4868" spans="1:3" ht="12.75">
      <c r="A4868" s="98" t="s">
        <v>4027</v>
      </c>
      <c r="B4868" s="98" t="s">
        <v>8054</v>
      </c>
      <c r="C4868" s="98" t="s">
        <v>8055</v>
      </c>
    </row>
    <row r="4869" spans="1:3" ht="12.75">
      <c r="A4869" s="98" t="s">
        <v>4027</v>
      </c>
      <c r="B4869" s="98" t="s">
        <v>5928</v>
      </c>
      <c r="C4869" s="98" t="s">
        <v>5929</v>
      </c>
    </row>
    <row r="4870" spans="1:3" ht="12.75">
      <c r="A4870" s="98" t="s">
        <v>4027</v>
      </c>
      <c r="B4870" s="98" t="s">
        <v>5930</v>
      </c>
      <c r="C4870" s="98" t="s">
        <v>5931</v>
      </c>
    </row>
    <row r="4871" spans="1:3" ht="12.75">
      <c r="A4871" s="98" t="s">
        <v>4027</v>
      </c>
      <c r="B4871" s="98" t="s">
        <v>5932</v>
      </c>
      <c r="C4871" s="98" t="s">
        <v>5933</v>
      </c>
    </row>
    <row r="4872" spans="1:3" ht="12.75">
      <c r="A4872" s="98" t="s">
        <v>4027</v>
      </c>
      <c r="B4872" s="98" t="s">
        <v>5934</v>
      </c>
      <c r="C4872" s="98" t="s">
        <v>5935</v>
      </c>
    </row>
    <row r="4873" spans="1:3" ht="12.75">
      <c r="A4873" s="98" t="s">
        <v>4027</v>
      </c>
      <c r="B4873" s="98" t="s">
        <v>5936</v>
      </c>
      <c r="C4873" s="98" t="s">
        <v>5937</v>
      </c>
    </row>
    <row r="4874" spans="1:3" ht="12.75">
      <c r="A4874" s="98" t="s">
        <v>4027</v>
      </c>
      <c r="B4874" s="98" t="s">
        <v>2636</v>
      </c>
      <c r="C4874" s="98" t="s">
        <v>2637</v>
      </c>
    </row>
    <row r="4875" spans="1:3" ht="12.75">
      <c r="A4875" s="98" t="s">
        <v>4027</v>
      </c>
      <c r="B4875" s="98" t="s">
        <v>536</v>
      </c>
      <c r="C4875" s="98" t="s">
        <v>537</v>
      </c>
    </row>
    <row r="4876" spans="1:3" ht="12.75">
      <c r="A4876" s="98" t="s">
        <v>4027</v>
      </c>
      <c r="B4876" s="98" t="s">
        <v>538</v>
      </c>
      <c r="C4876" s="98" t="s">
        <v>539</v>
      </c>
    </row>
    <row r="4877" spans="1:3" ht="12.75">
      <c r="A4877" s="98" t="s">
        <v>4027</v>
      </c>
      <c r="B4877" s="98" t="s">
        <v>1215</v>
      </c>
      <c r="C4877" s="98" t="s">
        <v>1216</v>
      </c>
    </row>
    <row r="4878" spans="1:3" ht="12.75">
      <c r="A4878" s="98" t="s">
        <v>4027</v>
      </c>
      <c r="B4878" s="98" t="s">
        <v>1217</v>
      </c>
      <c r="C4878" s="98" t="s">
        <v>1218</v>
      </c>
    </row>
    <row r="4879" spans="1:3" ht="12.75">
      <c r="A4879" s="98" t="s">
        <v>4027</v>
      </c>
      <c r="B4879" s="98" t="s">
        <v>9514</v>
      </c>
      <c r="C4879" s="98" t="s">
        <v>9515</v>
      </c>
    </row>
    <row r="4880" spans="1:3" ht="12.75">
      <c r="A4880" s="98" t="s">
        <v>4027</v>
      </c>
      <c r="B4880" s="98" t="s">
        <v>9516</v>
      </c>
      <c r="C4880" s="98" t="s">
        <v>9517</v>
      </c>
    </row>
    <row r="4881" spans="1:3" ht="12.75">
      <c r="A4881" s="98" t="s">
        <v>4027</v>
      </c>
      <c r="B4881" s="98" t="s">
        <v>9518</v>
      </c>
      <c r="C4881" s="98" t="s">
        <v>9519</v>
      </c>
    </row>
    <row r="4882" spans="1:3" ht="12.75">
      <c r="A4882" s="98" t="s">
        <v>4027</v>
      </c>
      <c r="B4882" s="98" t="s">
        <v>9520</v>
      </c>
      <c r="C4882" s="98" t="s">
        <v>2733</v>
      </c>
    </row>
    <row r="4883" spans="1:3" ht="12.75">
      <c r="A4883" s="98" t="s">
        <v>4027</v>
      </c>
      <c r="B4883" s="98" t="s">
        <v>9521</v>
      </c>
      <c r="C4883" s="98" t="s">
        <v>9522</v>
      </c>
    </row>
    <row r="4884" spans="1:3" ht="12.75">
      <c r="A4884" s="98" t="s">
        <v>4027</v>
      </c>
      <c r="B4884" s="98" t="s">
        <v>9523</v>
      </c>
      <c r="C4884" s="98" t="s">
        <v>9524</v>
      </c>
    </row>
    <row r="4885" spans="1:3" ht="12.75">
      <c r="A4885" s="98" t="s">
        <v>4027</v>
      </c>
      <c r="B4885" s="98" t="s">
        <v>9525</v>
      </c>
      <c r="C4885" s="98" t="s">
        <v>9526</v>
      </c>
    </row>
    <row r="4886" spans="1:3" ht="12.75">
      <c r="A4886" s="98" t="s">
        <v>4027</v>
      </c>
      <c r="B4886" s="98" t="s">
        <v>9527</v>
      </c>
      <c r="C4886" s="98" t="s">
        <v>9528</v>
      </c>
    </row>
    <row r="4887" spans="1:3" ht="12.75">
      <c r="A4887" s="98" t="s">
        <v>4027</v>
      </c>
      <c r="B4887" s="98" t="s">
        <v>9529</v>
      </c>
      <c r="C4887" s="98" t="s">
        <v>9530</v>
      </c>
    </row>
    <row r="4888" spans="1:3" ht="12.75">
      <c r="A4888" s="98" t="s">
        <v>4027</v>
      </c>
      <c r="B4888" s="98" t="s">
        <v>9531</v>
      </c>
      <c r="C4888" s="98" t="s">
        <v>9532</v>
      </c>
    </row>
    <row r="4889" spans="1:3" ht="12.75">
      <c r="A4889" s="98" t="s">
        <v>4027</v>
      </c>
      <c r="B4889" s="98" t="s">
        <v>9533</v>
      </c>
      <c r="C4889" s="98" t="s">
        <v>9534</v>
      </c>
    </row>
    <row r="4890" spans="1:3" ht="12.75">
      <c r="A4890" s="98" t="s">
        <v>4027</v>
      </c>
      <c r="B4890" s="98" t="s">
        <v>9535</v>
      </c>
      <c r="C4890" s="98" t="s">
        <v>9536</v>
      </c>
    </row>
    <row r="4891" spans="1:3" ht="12.75">
      <c r="A4891" s="98" t="s">
        <v>4027</v>
      </c>
      <c r="B4891" s="98" t="s">
        <v>9537</v>
      </c>
      <c r="C4891" s="98" t="s">
        <v>9538</v>
      </c>
    </row>
    <row r="4892" spans="1:3" ht="12.75">
      <c r="A4892" s="98" t="s">
        <v>4027</v>
      </c>
      <c r="B4892" s="98" t="s">
        <v>9539</v>
      </c>
      <c r="C4892" s="98" t="s">
        <v>9540</v>
      </c>
    </row>
    <row r="4893" spans="1:3" ht="12.75">
      <c r="A4893" s="98" t="s">
        <v>4027</v>
      </c>
      <c r="B4893" s="98" t="s">
        <v>9541</v>
      </c>
      <c r="C4893" s="98" t="s">
        <v>9542</v>
      </c>
    </row>
    <row r="4894" spans="1:3" ht="12.75">
      <c r="A4894" s="98" t="s">
        <v>4027</v>
      </c>
      <c r="B4894" s="98" t="s">
        <v>9543</v>
      </c>
      <c r="C4894" s="98" t="s">
        <v>9544</v>
      </c>
    </row>
    <row r="4895" spans="1:3" ht="12.75">
      <c r="A4895" s="98" t="s">
        <v>4027</v>
      </c>
      <c r="B4895" s="98" t="s">
        <v>9545</v>
      </c>
      <c r="C4895" s="98" t="s">
        <v>9546</v>
      </c>
    </row>
    <row r="4896" spans="1:3" ht="12.75">
      <c r="A4896" s="98" t="s">
        <v>4027</v>
      </c>
      <c r="B4896" s="98" t="s">
        <v>9547</v>
      </c>
      <c r="C4896" s="98" t="s">
        <v>9548</v>
      </c>
    </row>
    <row r="4897" spans="1:3" ht="12.75">
      <c r="A4897" s="98" t="s">
        <v>4027</v>
      </c>
      <c r="B4897" s="98" t="s">
        <v>9549</v>
      </c>
      <c r="C4897" s="98" t="s">
        <v>9550</v>
      </c>
    </row>
    <row r="4898" spans="1:3" ht="12.75">
      <c r="A4898" s="98" t="s">
        <v>4027</v>
      </c>
      <c r="B4898" s="98" t="s">
        <v>9551</v>
      </c>
      <c r="C4898" s="98" t="s">
        <v>9552</v>
      </c>
    </row>
    <row r="4899" spans="1:3" ht="12.75">
      <c r="A4899" s="98" t="s">
        <v>4027</v>
      </c>
      <c r="B4899" s="98" t="s">
        <v>9553</v>
      </c>
      <c r="C4899" s="98" t="s">
        <v>9554</v>
      </c>
    </row>
    <row r="4900" spans="1:3" ht="12.75">
      <c r="A4900" s="98" t="s">
        <v>4027</v>
      </c>
      <c r="B4900" s="98" t="s">
        <v>9555</v>
      </c>
      <c r="C4900" s="98" t="s">
        <v>9556</v>
      </c>
    </row>
    <row r="4901" spans="1:3" ht="12.75">
      <c r="A4901" s="98" t="s">
        <v>4027</v>
      </c>
      <c r="B4901" s="98" t="s">
        <v>9557</v>
      </c>
      <c r="C4901" s="98" t="s">
        <v>9558</v>
      </c>
    </row>
    <row r="4902" spans="1:3" ht="12.75">
      <c r="A4902" s="98" t="s">
        <v>4027</v>
      </c>
      <c r="B4902" s="98" t="s">
        <v>9559</v>
      </c>
      <c r="C4902" s="98" t="s">
        <v>9560</v>
      </c>
    </row>
    <row r="4903" spans="1:3" ht="12.75">
      <c r="A4903" s="98" t="s">
        <v>4027</v>
      </c>
      <c r="B4903" s="98" t="s">
        <v>9561</v>
      </c>
      <c r="C4903" s="98" t="s">
        <v>9562</v>
      </c>
    </row>
    <row r="4904" spans="1:3" ht="12.75">
      <c r="A4904" s="98" t="s">
        <v>4027</v>
      </c>
      <c r="B4904" s="98" t="s">
        <v>9563</v>
      </c>
      <c r="C4904" s="98" t="s">
        <v>9564</v>
      </c>
    </row>
    <row r="4905" spans="1:3" ht="12.75">
      <c r="A4905" s="98" t="s">
        <v>4027</v>
      </c>
      <c r="B4905" s="98" t="s">
        <v>9565</v>
      </c>
      <c r="C4905" s="98" t="s">
        <v>9566</v>
      </c>
    </row>
    <row r="4906" spans="1:3" ht="12.75">
      <c r="A4906" s="98" t="s">
        <v>4027</v>
      </c>
      <c r="B4906" s="98" t="s">
        <v>9567</v>
      </c>
      <c r="C4906" s="98" t="s">
        <v>9568</v>
      </c>
    </row>
    <row r="4907" spans="1:3" ht="12.75">
      <c r="A4907" s="98" t="s">
        <v>4027</v>
      </c>
      <c r="B4907" s="98" t="s">
        <v>9569</v>
      </c>
      <c r="C4907" s="98" t="s">
        <v>9570</v>
      </c>
    </row>
    <row r="4908" spans="1:3" ht="12.75">
      <c r="A4908" s="98" t="s">
        <v>4027</v>
      </c>
      <c r="B4908" s="98" t="s">
        <v>9571</v>
      </c>
      <c r="C4908" s="98" t="s">
        <v>9572</v>
      </c>
    </row>
    <row r="4909" spans="1:3" ht="12.75">
      <c r="A4909" s="98" t="s">
        <v>4027</v>
      </c>
      <c r="B4909" s="98" t="s">
        <v>9573</v>
      </c>
      <c r="C4909" s="98" t="s">
        <v>9574</v>
      </c>
    </row>
    <row r="4910" spans="1:3" ht="12.75">
      <c r="A4910" s="98" t="s">
        <v>4027</v>
      </c>
      <c r="B4910" s="98" t="s">
        <v>9575</v>
      </c>
      <c r="C4910" s="98" t="s">
        <v>9576</v>
      </c>
    </row>
    <row r="4911" spans="1:3" ht="12.75">
      <c r="A4911" s="98" t="s">
        <v>4027</v>
      </c>
      <c r="B4911" s="98" t="s">
        <v>9577</v>
      </c>
      <c r="C4911" s="98" t="s">
        <v>9578</v>
      </c>
    </row>
    <row r="4912" spans="1:3" ht="12.75">
      <c r="A4912" s="98" t="s">
        <v>4027</v>
      </c>
      <c r="B4912" s="98" t="s">
        <v>9579</v>
      </c>
      <c r="C4912" s="98" t="s">
        <v>9580</v>
      </c>
    </row>
    <row r="4913" spans="1:3" ht="12.75">
      <c r="A4913" s="98" t="s">
        <v>4027</v>
      </c>
      <c r="B4913" s="98" t="s">
        <v>9581</v>
      </c>
      <c r="C4913" s="98" t="s">
        <v>9582</v>
      </c>
    </row>
    <row r="4914" spans="1:3" ht="12.75">
      <c r="A4914" s="98" t="s">
        <v>4027</v>
      </c>
      <c r="B4914" s="98" t="s">
        <v>9583</v>
      </c>
      <c r="C4914" s="98" t="s">
        <v>9584</v>
      </c>
    </row>
    <row r="4915" spans="1:3" ht="12.75">
      <c r="A4915" s="98" t="s">
        <v>4027</v>
      </c>
      <c r="B4915" s="98" t="s">
        <v>9585</v>
      </c>
      <c r="C4915" s="98" t="s">
        <v>9586</v>
      </c>
    </row>
    <row r="4916" spans="1:3" ht="12.75">
      <c r="A4916" s="98" t="s">
        <v>4027</v>
      </c>
      <c r="B4916" s="98" t="s">
        <v>7378</v>
      </c>
      <c r="C4916" s="98" t="s">
        <v>7379</v>
      </c>
    </row>
    <row r="4917" spans="1:3" ht="12.75">
      <c r="A4917" s="98" t="s">
        <v>4027</v>
      </c>
      <c r="B4917" s="98" t="s">
        <v>7380</v>
      </c>
      <c r="C4917" s="98" t="s">
        <v>7381</v>
      </c>
    </row>
    <row r="4918" spans="1:3" ht="12.75">
      <c r="A4918" s="98" t="s">
        <v>4027</v>
      </c>
      <c r="B4918" s="98" t="s">
        <v>7382</v>
      </c>
      <c r="C4918" s="98" t="s">
        <v>7383</v>
      </c>
    </row>
    <row r="4919" spans="1:3" ht="12.75">
      <c r="A4919" s="98" t="s">
        <v>4027</v>
      </c>
      <c r="B4919" s="98" t="s">
        <v>7384</v>
      </c>
      <c r="C4919" s="98" t="s">
        <v>7385</v>
      </c>
    </row>
    <row r="4920" spans="1:3" ht="12.75">
      <c r="A4920" s="98" t="s">
        <v>4027</v>
      </c>
      <c r="B4920" s="98" t="s">
        <v>7386</v>
      </c>
      <c r="C4920" s="98" t="s">
        <v>7387</v>
      </c>
    </row>
    <row r="4921" spans="1:3" ht="12.75">
      <c r="A4921" s="98" t="s">
        <v>4027</v>
      </c>
      <c r="B4921" s="98" t="s">
        <v>7388</v>
      </c>
      <c r="C4921" s="98" t="s">
        <v>7389</v>
      </c>
    </row>
    <row r="4922" spans="1:3" ht="12.75">
      <c r="A4922" s="98" t="s">
        <v>4027</v>
      </c>
      <c r="B4922" s="98" t="s">
        <v>7390</v>
      </c>
      <c r="C4922" s="98" t="s">
        <v>7391</v>
      </c>
    </row>
    <row r="4923" spans="1:3" ht="12.75">
      <c r="A4923" s="98" t="s">
        <v>4027</v>
      </c>
      <c r="B4923" s="98" t="s">
        <v>4137</v>
      </c>
      <c r="C4923" s="98" t="s">
        <v>4138</v>
      </c>
    </row>
    <row r="4924" spans="1:3" ht="12.75">
      <c r="A4924" s="98" t="s">
        <v>4027</v>
      </c>
      <c r="B4924" s="98" t="s">
        <v>4137</v>
      </c>
      <c r="C4924" s="98" t="s">
        <v>4139</v>
      </c>
    </row>
    <row r="4925" spans="1:3" ht="12.75">
      <c r="A4925" s="98" t="s">
        <v>4027</v>
      </c>
      <c r="B4925" s="98" t="s">
        <v>7392</v>
      </c>
      <c r="C4925" s="98" t="s">
        <v>7393</v>
      </c>
    </row>
    <row r="4926" spans="1:3" ht="12.75">
      <c r="A4926" s="98" t="s">
        <v>4027</v>
      </c>
      <c r="B4926" s="98" t="s">
        <v>7394</v>
      </c>
      <c r="C4926" s="98" t="s">
        <v>7395</v>
      </c>
    </row>
    <row r="4927" spans="1:3" ht="12.75">
      <c r="A4927" s="98" t="s">
        <v>4027</v>
      </c>
      <c r="B4927" s="98" t="s">
        <v>7457</v>
      </c>
      <c r="C4927" s="98" t="s">
        <v>7458</v>
      </c>
    </row>
    <row r="4928" spans="1:3" ht="12.75">
      <c r="A4928" s="98" t="s">
        <v>4027</v>
      </c>
      <c r="B4928" s="98" t="s">
        <v>4140</v>
      </c>
      <c r="C4928" s="98" t="s">
        <v>4141</v>
      </c>
    </row>
    <row r="4929" spans="1:3" ht="12.75">
      <c r="A4929" s="98" t="s">
        <v>4027</v>
      </c>
      <c r="B4929" s="98" t="s">
        <v>7396</v>
      </c>
      <c r="C4929" s="98" t="s">
        <v>7397</v>
      </c>
    </row>
    <row r="4930" spans="1:3" ht="12.75">
      <c r="A4930" s="98" t="s">
        <v>4027</v>
      </c>
      <c r="B4930" s="98" t="s">
        <v>7398</v>
      </c>
      <c r="C4930" s="98" t="s">
        <v>7399</v>
      </c>
    </row>
    <row r="4931" spans="1:3" ht="12.75">
      <c r="A4931" s="98" t="s">
        <v>4027</v>
      </c>
      <c r="B4931" s="98" t="s">
        <v>7400</v>
      </c>
      <c r="C4931" s="98" t="s">
        <v>7401</v>
      </c>
    </row>
    <row r="4932" spans="1:3" ht="12.75">
      <c r="A4932" s="98" t="s">
        <v>4027</v>
      </c>
      <c r="B4932" s="98" t="s">
        <v>7402</v>
      </c>
      <c r="C4932" s="98" t="s">
        <v>7403</v>
      </c>
    </row>
    <row r="4933" spans="1:3" ht="12.75">
      <c r="A4933" s="98" t="s">
        <v>4027</v>
      </c>
      <c r="B4933" s="98" t="s">
        <v>7459</v>
      </c>
      <c r="C4933" s="98" t="s">
        <v>7460</v>
      </c>
    </row>
    <row r="4934" spans="1:3" ht="12.75">
      <c r="A4934" s="98" t="s">
        <v>4027</v>
      </c>
      <c r="B4934" s="98" t="s">
        <v>7404</v>
      </c>
      <c r="C4934" s="98" t="s">
        <v>7405</v>
      </c>
    </row>
    <row r="4935" spans="1:3" ht="12.75">
      <c r="A4935" s="98" t="s">
        <v>4027</v>
      </c>
      <c r="B4935" s="98" t="s">
        <v>7406</v>
      </c>
      <c r="C4935" s="98" t="s">
        <v>7407</v>
      </c>
    </row>
    <row r="4936" spans="1:3" ht="12.75">
      <c r="A4936" s="98" t="s">
        <v>4027</v>
      </c>
      <c r="B4936" s="98" t="s">
        <v>7408</v>
      </c>
      <c r="C4936" s="98" t="s">
        <v>7409</v>
      </c>
    </row>
    <row r="4937" spans="1:3" ht="12.75">
      <c r="A4937" s="98" t="s">
        <v>4027</v>
      </c>
      <c r="B4937" s="98" t="s">
        <v>7410</v>
      </c>
      <c r="C4937" s="98" t="s">
        <v>7411</v>
      </c>
    </row>
    <row r="4938" spans="1:3" ht="12.75">
      <c r="A4938" s="98" t="s">
        <v>4027</v>
      </c>
      <c r="B4938" s="98" t="s">
        <v>4142</v>
      </c>
      <c r="C4938" s="98" t="s">
        <v>4143</v>
      </c>
    </row>
    <row r="4939" spans="1:3" ht="12.75">
      <c r="A4939" s="98" t="s">
        <v>4027</v>
      </c>
      <c r="B4939" s="98" t="s">
        <v>4144</v>
      </c>
      <c r="C4939" s="98" t="s">
        <v>4146</v>
      </c>
    </row>
    <row r="4940" spans="1:3" ht="12.75">
      <c r="A4940" s="98" t="s">
        <v>4027</v>
      </c>
      <c r="B4940" s="98" t="s">
        <v>4144</v>
      </c>
      <c r="C4940" s="98" t="s">
        <v>4145</v>
      </c>
    </row>
    <row r="4941" spans="1:3" ht="12.75">
      <c r="A4941" s="98" t="s">
        <v>4027</v>
      </c>
      <c r="B4941" s="98" t="s">
        <v>7412</v>
      </c>
      <c r="C4941" s="98" t="s">
        <v>7413</v>
      </c>
    </row>
    <row r="4942" spans="1:3" ht="12.75">
      <c r="A4942" s="98" t="s">
        <v>4027</v>
      </c>
      <c r="B4942" s="98" t="s">
        <v>7414</v>
      </c>
      <c r="C4942" s="98" t="s">
        <v>7415</v>
      </c>
    </row>
    <row r="4943" spans="1:3" ht="12.75">
      <c r="A4943" s="98" t="s">
        <v>4027</v>
      </c>
      <c r="B4943" s="98" t="s">
        <v>7416</v>
      </c>
      <c r="C4943" s="98" t="s">
        <v>7417</v>
      </c>
    </row>
    <row r="4944" spans="1:3" ht="12.75">
      <c r="A4944" s="98" t="s">
        <v>4027</v>
      </c>
      <c r="B4944" s="98" t="s">
        <v>7418</v>
      </c>
      <c r="C4944" s="98" t="s">
        <v>7419</v>
      </c>
    </row>
    <row r="4945" spans="1:3" ht="12.75">
      <c r="A4945" s="98" t="s">
        <v>4027</v>
      </c>
      <c r="B4945" s="98" t="s">
        <v>7420</v>
      </c>
      <c r="C4945" s="98" t="s">
        <v>7421</v>
      </c>
    </row>
    <row r="4946" spans="1:3" ht="12.75">
      <c r="A4946" s="98" t="s">
        <v>4027</v>
      </c>
      <c r="B4946" s="98" t="s">
        <v>7422</v>
      </c>
      <c r="C4946" s="98" t="s">
        <v>7423</v>
      </c>
    </row>
    <row r="4947" spans="1:3" ht="12.75">
      <c r="A4947" s="98" t="s">
        <v>4027</v>
      </c>
      <c r="B4947" s="98" t="s">
        <v>7424</v>
      </c>
      <c r="C4947" s="98" t="s">
        <v>2604</v>
      </c>
    </row>
    <row r="4948" spans="1:3" ht="12.75">
      <c r="A4948" s="98" t="s">
        <v>4027</v>
      </c>
      <c r="B4948" s="98" t="s">
        <v>7425</v>
      </c>
      <c r="C4948" s="98" t="s">
        <v>7426</v>
      </c>
    </row>
    <row r="4949" spans="1:3" ht="12.75">
      <c r="A4949" s="98" t="s">
        <v>4027</v>
      </c>
      <c r="B4949" s="98" t="s">
        <v>7427</v>
      </c>
      <c r="C4949" s="98" t="s">
        <v>7428</v>
      </c>
    </row>
    <row r="4950" spans="1:3" ht="12.75">
      <c r="A4950" s="98" t="s">
        <v>4027</v>
      </c>
      <c r="B4950" s="98" t="s">
        <v>7429</v>
      </c>
      <c r="C4950" s="98" t="s">
        <v>7430</v>
      </c>
    </row>
    <row r="4951" spans="1:3" ht="12.75">
      <c r="A4951" s="98" t="s">
        <v>4027</v>
      </c>
      <c r="B4951" s="98" t="s">
        <v>7431</v>
      </c>
      <c r="C4951" s="98" t="s">
        <v>7432</v>
      </c>
    </row>
    <row r="4952" spans="1:3" ht="12.75">
      <c r="A4952" s="98" t="s">
        <v>4027</v>
      </c>
      <c r="B4952" s="98" t="s">
        <v>7433</v>
      </c>
      <c r="C4952" s="98" t="s">
        <v>7434</v>
      </c>
    </row>
    <row r="4953" spans="1:3" ht="12.75">
      <c r="A4953" s="98" t="s">
        <v>4027</v>
      </c>
      <c r="B4953" s="98" t="s">
        <v>7435</v>
      </c>
      <c r="C4953" s="98" t="s">
        <v>7436</v>
      </c>
    </row>
    <row r="4954" spans="1:3" ht="12.75">
      <c r="A4954" s="98" t="s">
        <v>4027</v>
      </c>
      <c r="B4954" s="98" t="s">
        <v>7437</v>
      </c>
      <c r="C4954" s="98" t="s">
        <v>7438</v>
      </c>
    </row>
    <row r="4955" spans="1:3" ht="12.75">
      <c r="A4955" s="98" t="s">
        <v>4027</v>
      </c>
      <c r="B4955" s="98" t="s">
        <v>7439</v>
      </c>
      <c r="C4955" s="98" t="s">
        <v>7440</v>
      </c>
    </row>
    <row r="4956" spans="1:3" ht="12.75">
      <c r="A4956" s="98" t="s">
        <v>4027</v>
      </c>
      <c r="B4956" s="98" t="s">
        <v>7441</v>
      </c>
      <c r="C4956" s="98" t="s">
        <v>7442</v>
      </c>
    </row>
    <row r="4957" spans="1:3" ht="12.75">
      <c r="A4957" s="98" t="s">
        <v>4027</v>
      </c>
      <c r="B4957" s="98" t="s">
        <v>7443</v>
      </c>
      <c r="C4957" s="98" t="s">
        <v>7444</v>
      </c>
    </row>
    <row r="4958" spans="1:3" ht="12.75">
      <c r="A4958" s="98" t="s">
        <v>4027</v>
      </c>
      <c r="B4958" s="98" t="s">
        <v>7445</v>
      </c>
      <c r="C4958" s="98" t="s">
        <v>7446</v>
      </c>
    </row>
    <row r="4959" spans="1:3" ht="12.75">
      <c r="A4959" s="98" t="s">
        <v>4027</v>
      </c>
      <c r="B4959" s="98" t="s">
        <v>7447</v>
      </c>
      <c r="C4959" s="98" t="s">
        <v>8281</v>
      </c>
    </row>
    <row r="4960" spans="1:3" ht="12.75">
      <c r="A4960" s="98" t="s">
        <v>4027</v>
      </c>
      <c r="B4960" s="98" t="s">
        <v>8282</v>
      </c>
      <c r="C4960" s="98" t="s">
        <v>8283</v>
      </c>
    </row>
    <row r="4961" spans="1:3" ht="12.75">
      <c r="A4961" s="98" t="s">
        <v>4027</v>
      </c>
      <c r="B4961" s="98" t="s">
        <v>8284</v>
      </c>
      <c r="C4961" s="98" t="s">
        <v>8285</v>
      </c>
    </row>
    <row r="4962" spans="1:3" ht="12.75">
      <c r="A4962" s="98" t="s">
        <v>4027</v>
      </c>
      <c r="B4962" s="98" t="s">
        <v>8286</v>
      </c>
      <c r="C4962" s="98" t="s">
        <v>8287</v>
      </c>
    </row>
    <row r="4963" spans="1:3" ht="12.75">
      <c r="A4963" s="98" t="s">
        <v>4027</v>
      </c>
      <c r="B4963" s="98" t="s">
        <v>8288</v>
      </c>
      <c r="C4963" s="98" t="s">
        <v>8289</v>
      </c>
    </row>
    <row r="4964" spans="1:3" ht="12.75">
      <c r="A4964" s="98" t="s">
        <v>4027</v>
      </c>
      <c r="B4964" s="98" t="s">
        <v>8290</v>
      </c>
      <c r="C4964" s="98" t="s">
        <v>8291</v>
      </c>
    </row>
    <row r="4965" spans="1:3" ht="12.75">
      <c r="A4965" s="98" t="s">
        <v>4027</v>
      </c>
      <c r="B4965" s="98" t="s">
        <v>8292</v>
      </c>
      <c r="C4965" s="98" t="s">
        <v>8293</v>
      </c>
    </row>
    <row r="4966" spans="1:3" ht="12.75">
      <c r="A4966" s="98" t="s">
        <v>4027</v>
      </c>
      <c r="B4966" s="98" t="s">
        <v>4147</v>
      </c>
      <c r="C4966" s="98" t="s">
        <v>4148</v>
      </c>
    </row>
    <row r="4967" spans="1:3" ht="12.75">
      <c r="A4967" s="98" t="s">
        <v>4027</v>
      </c>
      <c r="B4967" s="98" t="s">
        <v>8294</v>
      </c>
      <c r="C4967" s="98" t="s">
        <v>8295</v>
      </c>
    </row>
    <row r="4968" spans="1:3" ht="12.75">
      <c r="A4968" s="98" t="s">
        <v>4027</v>
      </c>
      <c r="B4968" s="98" t="s">
        <v>4149</v>
      </c>
      <c r="C4968" s="98" t="s">
        <v>4474</v>
      </c>
    </row>
    <row r="4969" spans="1:3" ht="12.75">
      <c r="A4969" s="98" t="s">
        <v>4027</v>
      </c>
      <c r="B4969" s="98" t="s">
        <v>8296</v>
      </c>
      <c r="C4969" s="98" t="s">
        <v>8297</v>
      </c>
    </row>
    <row r="4970" spans="1:3" ht="12.75">
      <c r="A4970" s="98" t="s">
        <v>4027</v>
      </c>
      <c r="B4970" s="98" t="s">
        <v>8298</v>
      </c>
      <c r="C4970" s="98" t="s">
        <v>8299</v>
      </c>
    </row>
    <row r="4971" spans="1:3" ht="12.75">
      <c r="A4971" s="98" t="s">
        <v>4027</v>
      </c>
      <c r="B4971" s="98" t="s">
        <v>8300</v>
      </c>
      <c r="C4971" s="98" t="s">
        <v>8301</v>
      </c>
    </row>
    <row r="4972" spans="1:3" ht="12.75">
      <c r="A4972" s="98" t="s">
        <v>4027</v>
      </c>
      <c r="B4972" s="98" t="s">
        <v>8302</v>
      </c>
      <c r="C4972" s="98" t="s">
        <v>8303</v>
      </c>
    </row>
    <row r="4973" spans="1:3" ht="12.75">
      <c r="A4973" s="98" t="s">
        <v>4027</v>
      </c>
      <c r="B4973" s="98" t="s">
        <v>8304</v>
      </c>
      <c r="C4973" s="98" t="s">
        <v>8305</v>
      </c>
    </row>
    <row r="4974" spans="1:3" ht="12.75">
      <c r="A4974" s="98" t="s">
        <v>4027</v>
      </c>
      <c r="B4974" s="98" t="s">
        <v>8306</v>
      </c>
      <c r="C4974" s="98" t="s">
        <v>8307</v>
      </c>
    </row>
    <row r="4975" spans="1:3" ht="12.75">
      <c r="A4975" s="98" t="s">
        <v>4027</v>
      </c>
      <c r="B4975" s="98" t="s">
        <v>8306</v>
      </c>
      <c r="C4975" s="98" t="s">
        <v>8307</v>
      </c>
    </row>
    <row r="4976" spans="1:3" ht="12.75">
      <c r="A4976" s="98" t="s">
        <v>4027</v>
      </c>
      <c r="B4976" s="98" t="s">
        <v>4150</v>
      </c>
      <c r="C4976" s="98" t="s">
        <v>4151</v>
      </c>
    </row>
    <row r="4977" spans="1:3" ht="12.75">
      <c r="A4977" s="98" t="s">
        <v>4027</v>
      </c>
      <c r="B4977" s="98" t="s">
        <v>4152</v>
      </c>
      <c r="C4977" s="98" t="s">
        <v>4153</v>
      </c>
    </row>
    <row r="4978" spans="1:3" ht="12.75">
      <c r="A4978" s="98" t="s">
        <v>4027</v>
      </c>
      <c r="B4978" s="98" t="s">
        <v>4764</v>
      </c>
      <c r="C4978" s="98" t="s">
        <v>4765</v>
      </c>
    </row>
    <row r="4979" spans="1:3" ht="12.75">
      <c r="A4979" s="98" t="s">
        <v>4027</v>
      </c>
      <c r="B4979" s="98" t="s">
        <v>8308</v>
      </c>
      <c r="C4979" s="98" t="s">
        <v>8309</v>
      </c>
    </row>
    <row r="4980" spans="1:3" ht="12.75">
      <c r="A4980" s="98" t="s">
        <v>4027</v>
      </c>
      <c r="B4980" s="98" t="s">
        <v>3735</v>
      </c>
      <c r="C4980" s="98" t="s">
        <v>3736</v>
      </c>
    </row>
    <row r="4981" spans="1:3" ht="12.75">
      <c r="A4981" s="98" t="s">
        <v>4027</v>
      </c>
      <c r="B4981" s="98" t="s">
        <v>8310</v>
      </c>
      <c r="C4981" s="98" t="s">
        <v>8311</v>
      </c>
    </row>
    <row r="4982" spans="1:3" ht="12.75">
      <c r="A4982" s="98" t="s">
        <v>4027</v>
      </c>
      <c r="B4982" s="98" t="s">
        <v>7461</v>
      </c>
      <c r="C4982" s="98" t="s">
        <v>7462</v>
      </c>
    </row>
    <row r="4983" spans="1:3" ht="12.75">
      <c r="A4983" s="98" t="s">
        <v>4027</v>
      </c>
      <c r="B4983" s="98" t="s">
        <v>8312</v>
      </c>
      <c r="C4983" s="98" t="s">
        <v>8313</v>
      </c>
    </row>
    <row r="4984" spans="1:3" ht="12.75">
      <c r="A4984" s="98" t="s">
        <v>4027</v>
      </c>
      <c r="B4984" s="98" t="s">
        <v>4766</v>
      </c>
      <c r="C4984" s="98" t="s">
        <v>4767</v>
      </c>
    </row>
    <row r="4985" spans="1:3" ht="12.75">
      <c r="A4985" s="98" t="s">
        <v>4027</v>
      </c>
      <c r="B4985" s="98" t="s">
        <v>8314</v>
      </c>
      <c r="C4985" s="98" t="s">
        <v>8315</v>
      </c>
    </row>
    <row r="4986" spans="1:3" ht="12.75">
      <c r="A4986" s="98" t="s">
        <v>4027</v>
      </c>
      <c r="B4986" s="98" t="s">
        <v>8316</v>
      </c>
      <c r="C4986" s="98" t="s">
        <v>8317</v>
      </c>
    </row>
    <row r="4987" spans="1:3" ht="12.75">
      <c r="A4987" s="98" t="s">
        <v>4027</v>
      </c>
      <c r="B4987" s="98" t="s">
        <v>7463</v>
      </c>
      <c r="C4987" s="98" t="s">
        <v>7464</v>
      </c>
    </row>
    <row r="4988" spans="1:3" ht="12.75">
      <c r="A4988" s="98" t="s">
        <v>4027</v>
      </c>
      <c r="B4988" s="98" t="s">
        <v>8318</v>
      </c>
      <c r="C4988" s="98" t="s">
        <v>8319</v>
      </c>
    </row>
    <row r="4989" spans="1:3" ht="12.75">
      <c r="A4989" s="98" t="s">
        <v>4027</v>
      </c>
      <c r="B4989" s="98" t="s">
        <v>3737</v>
      </c>
      <c r="C4989" s="98" t="s">
        <v>3738</v>
      </c>
    </row>
    <row r="4990" spans="1:3" ht="12.75">
      <c r="A4990" s="98" t="s">
        <v>4027</v>
      </c>
      <c r="B4990" s="98" t="s">
        <v>7193</v>
      </c>
      <c r="C4990" s="98" t="s">
        <v>7194</v>
      </c>
    </row>
    <row r="4991" spans="1:3" ht="12.75">
      <c r="A4991" s="98" t="s">
        <v>4027</v>
      </c>
      <c r="B4991" s="98" t="s">
        <v>3739</v>
      </c>
      <c r="C4991" s="98" t="s">
        <v>3740</v>
      </c>
    </row>
    <row r="4992" spans="1:3" ht="12.75">
      <c r="A4992" s="98" t="s">
        <v>4027</v>
      </c>
      <c r="B4992" s="98" t="s">
        <v>8320</v>
      </c>
      <c r="C4992" s="98" t="s">
        <v>8321</v>
      </c>
    </row>
    <row r="4993" spans="1:3" ht="12.75">
      <c r="A4993" s="98" t="s">
        <v>4027</v>
      </c>
      <c r="B4993" s="98" t="s">
        <v>3741</v>
      </c>
      <c r="C4993" s="98" t="s">
        <v>3742</v>
      </c>
    </row>
    <row r="4994" spans="1:3" ht="12.75">
      <c r="A4994" s="98" t="s">
        <v>4027</v>
      </c>
      <c r="B4994" s="98" t="s">
        <v>8322</v>
      </c>
      <c r="C4994" s="98" t="s">
        <v>8323</v>
      </c>
    </row>
    <row r="4995" spans="1:3" ht="12.75">
      <c r="A4995" s="98" t="s">
        <v>4027</v>
      </c>
      <c r="B4995" s="98" t="s">
        <v>3743</v>
      </c>
      <c r="C4995" s="98" t="s">
        <v>3744</v>
      </c>
    </row>
    <row r="4996" spans="1:3" ht="12.75">
      <c r="A4996" s="98" t="s">
        <v>4027</v>
      </c>
      <c r="B4996" s="98" t="s">
        <v>8324</v>
      </c>
      <c r="C4996" s="98" t="s">
        <v>8325</v>
      </c>
    </row>
    <row r="4997" spans="1:3" ht="12.75">
      <c r="A4997" s="98" t="s">
        <v>4027</v>
      </c>
      <c r="B4997" s="98" t="s">
        <v>8326</v>
      </c>
      <c r="C4997" s="98" t="s">
        <v>8327</v>
      </c>
    </row>
    <row r="4998" spans="1:3" ht="12.75">
      <c r="A4998" s="98" t="s">
        <v>4027</v>
      </c>
      <c r="B4998" s="98" t="s">
        <v>3745</v>
      </c>
      <c r="C4998" s="98" t="s">
        <v>3746</v>
      </c>
    </row>
    <row r="4999" spans="1:3" ht="12.75">
      <c r="A4999" s="98" t="s">
        <v>4027</v>
      </c>
      <c r="B4999" s="98" t="s">
        <v>8328</v>
      </c>
      <c r="C4999" s="98" t="s">
        <v>8329</v>
      </c>
    </row>
    <row r="5000" spans="1:3" ht="12.75">
      <c r="A5000" s="98" t="s">
        <v>4027</v>
      </c>
      <c r="B5000" s="98" t="s">
        <v>5445</v>
      </c>
      <c r="C5000" s="98" t="s">
        <v>5446</v>
      </c>
    </row>
    <row r="5001" spans="1:3" ht="12.75">
      <c r="A5001" s="98" t="s">
        <v>4027</v>
      </c>
      <c r="B5001" s="98" t="s">
        <v>5445</v>
      </c>
      <c r="C5001" s="98" t="s">
        <v>5446</v>
      </c>
    </row>
    <row r="5002" spans="1:3" ht="12.75">
      <c r="A5002" s="98" t="s">
        <v>4027</v>
      </c>
      <c r="B5002" s="98" t="s">
        <v>3747</v>
      </c>
      <c r="C5002" s="98" t="s">
        <v>3748</v>
      </c>
    </row>
    <row r="5003" spans="1:3" ht="12.75">
      <c r="A5003" s="98" t="s">
        <v>4027</v>
      </c>
      <c r="B5003" s="98" t="s">
        <v>3749</v>
      </c>
      <c r="C5003" s="98" t="s">
        <v>3750</v>
      </c>
    </row>
    <row r="5004" spans="1:3" ht="12.75">
      <c r="A5004" s="98" t="s">
        <v>4027</v>
      </c>
      <c r="B5004" s="98" t="s">
        <v>5447</v>
      </c>
      <c r="C5004" s="98" t="s">
        <v>5448</v>
      </c>
    </row>
    <row r="5005" spans="1:3" ht="12.75">
      <c r="A5005" s="98" t="s">
        <v>4027</v>
      </c>
      <c r="B5005" s="98" t="s">
        <v>3751</v>
      </c>
      <c r="C5005" s="98" t="s">
        <v>3752</v>
      </c>
    </row>
    <row r="5006" spans="1:3" ht="12.75">
      <c r="A5006" s="98" t="s">
        <v>4027</v>
      </c>
      <c r="B5006" s="98" t="s">
        <v>3753</v>
      </c>
      <c r="C5006" s="98" t="s">
        <v>3754</v>
      </c>
    </row>
    <row r="5007" spans="1:3" ht="12.75">
      <c r="A5007" s="98" t="s">
        <v>4027</v>
      </c>
      <c r="B5007" s="98" t="s">
        <v>5449</v>
      </c>
      <c r="C5007" s="98" t="s">
        <v>5450</v>
      </c>
    </row>
    <row r="5008" spans="1:3" ht="12.75">
      <c r="A5008" s="98" t="s">
        <v>4027</v>
      </c>
      <c r="B5008" s="98" t="s">
        <v>5451</v>
      </c>
      <c r="C5008" s="98" t="s">
        <v>5452</v>
      </c>
    </row>
    <row r="5009" spans="1:3" ht="12.75">
      <c r="A5009" s="98" t="s">
        <v>4027</v>
      </c>
      <c r="B5009" s="98" t="s">
        <v>5938</v>
      </c>
      <c r="C5009" s="98" t="s">
        <v>5939</v>
      </c>
    </row>
    <row r="5010" spans="1:3" ht="12.75">
      <c r="A5010" s="98" t="s">
        <v>4027</v>
      </c>
      <c r="B5010" s="98" t="s">
        <v>3755</v>
      </c>
      <c r="C5010" s="98" t="s">
        <v>4848</v>
      </c>
    </row>
    <row r="5011" spans="1:3" ht="12.75">
      <c r="A5011" s="98" t="s">
        <v>4027</v>
      </c>
      <c r="B5011" s="98" t="s">
        <v>5453</v>
      </c>
      <c r="C5011" s="98" t="s">
        <v>5454</v>
      </c>
    </row>
    <row r="5012" spans="1:3" ht="12.75">
      <c r="A5012" s="98" t="s">
        <v>4027</v>
      </c>
      <c r="B5012" s="98" t="s">
        <v>5940</v>
      </c>
      <c r="C5012" s="98" t="s">
        <v>5941</v>
      </c>
    </row>
    <row r="5013" spans="1:3" ht="12.75">
      <c r="A5013" s="98" t="s">
        <v>4027</v>
      </c>
      <c r="B5013" s="98" t="s">
        <v>5455</v>
      </c>
      <c r="C5013" s="98" t="s">
        <v>4105</v>
      </c>
    </row>
    <row r="5014" spans="1:3" ht="12.75">
      <c r="A5014" s="98" t="s">
        <v>4027</v>
      </c>
      <c r="B5014" s="98" t="s">
        <v>3756</v>
      </c>
      <c r="C5014" s="98" t="s">
        <v>4107</v>
      </c>
    </row>
    <row r="5015" spans="1:3" ht="12.75">
      <c r="A5015" s="98" t="s">
        <v>4027</v>
      </c>
      <c r="B5015" s="98" t="s">
        <v>5456</v>
      </c>
      <c r="C5015" s="98" t="s">
        <v>5457</v>
      </c>
    </row>
    <row r="5016" spans="1:3" ht="12.75">
      <c r="A5016" s="98" t="s">
        <v>4027</v>
      </c>
      <c r="B5016" s="98" t="s">
        <v>5458</v>
      </c>
      <c r="C5016" s="98" t="s">
        <v>5459</v>
      </c>
    </row>
    <row r="5017" spans="1:3" ht="12.75">
      <c r="A5017" s="98" t="s">
        <v>4027</v>
      </c>
      <c r="B5017" s="98" t="s">
        <v>5460</v>
      </c>
      <c r="C5017" s="98" t="s">
        <v>5461</v>
      </c>
    </row>
    <row r="5018" spans="1:3" ht="12.75">
      <c r="A5018" s="98" t="s">
        <v>4027</v>
      </c>
      <c r="B5018" s="98" t="s">
        <v>5462</v>
      </c>
      <c r="C5018" s="98" t="s">
        <v>5463</v>
      </c>
    </row>
    <row r="5019" spans="1:3" ht="12.75">
      <c r="A5019" s="98" t="s">
        <v>4027</v>
      </c>
      <c r="B5019" s="98" t="s">
        <v>5464</v>
      </c>
      <c r="C5019" s="98" t="s">
        <v>5465</v>
      </c>
    </row>
    <row r="5020" spans="1:3" ht="12.75">
      <c r="A5020" s="98" t="s">
        <v>4027</v>
      </c>
      <c r="B5020" s="98" t="s">
        <v>5942</v>
      </c>
      <c r="C5020" s="98" t="s">
        <v>5943</v>
      </c>
    </row>
    <row r="5021" spans="1:3" ht="12.75">
      <c r="A5021" s="98" t="s">
        <v>4027</v>
      </c>
      <c r="B5021" s="98" t="s">
        <v>5942</v>
      </c>
      <c r="C5021" s="98" t="s">
        <v>5943</v>
      </c>
    </row>
    <row r="5022" spans="1:3" ht="12.75">
      <c r="A5022" s="98" t="s">
        <v>4027</v>
      </c>
      <c r="B5022" s="98" t="s">
        <v>5466</v>
      </c>
      <c r="C5022" s="98" t="s">
        <v>5467</v>
      </c>
    </row>
    <row r="5023" spans="1:3" ht="12.75">
      <c r="A5023" s="98" t="s">
        <v>4027</v>
      </c>
      <c r="B5023" s="98" t="s">
        <v>3757</v>
      </c>
      <c r="C5023" s="98" t="s">
        <v>4128</v>
      </c>
    </row>
    <row r="5024" spans="1:3" ht="12.75">
      <c r="A5024" s="98" t="s">
        <v>4027</v>
      </c>
      <c r="B5024" s="98" t="s">
        <v>3758</v>
      </c>
      <c r="C5024" s="98" t="s">
        <v>3759</v>
      </c>
    </row>
    <row r="5025" spans="1:3" ht="12.75">
      <c r="A5025" s="98" t="s">
        <v>4027</v>
      </c>
      <c r="B5025" s="98" t="s">
        <v>3760</v>
      </c>
      <c r="C5025" s="98" t="s">
        <v>3761</v>
      </c>
    </row>
    <row r="5026" spans="1:3" ht="12.75">
      <c r="A5026" s="98" t="s">
        <v>4027</v>
      </c>
      <c r="B5026" s="98" t="s">
        <v>7465</v>
      </c>
      <c r="C5026" s="98" t="s">
        <v>7466</v>
      </c>
    </row>
    <row r="5027" spans="1:3" ht="12.75">
      <c r="A5027" s="98" t="s">
        <v>4027</v>
      </c>
      <c r="B5027" s="98" t="s">
        <v>3762</v>
      </c>
      <c r="C5027" s="98" t="s">
        <v>3763</v>
      </c>
    </row>
    <row r="5028" spans="1:3" ht="12.75">
      <c r="A5028" s="98" t="s">
        <v>4027</v>
      </c>
      <c r="B5028" s="98" t="s">
        <v>5468</v>
      </c>
      <c r="C5028" s="98" t="s">
        <v>5469</v>
      </c>
    </row>
    <row r="5029" spans="1:3" ht="12.75">
      <c r="A5029" s="98" t="s">
        <v>4027</v>
      </c>
      <c r="B5029" s="98" t="s">
        <v>5468</v>
      </c>
      <c r="C5029" s="98" t="s">
        <v>5469</v>
      </c>
    </row>
    <row r="5030" spans="1:3" ht="12.75">
      <c r="A5030" s="98" t="s">
        <v>4027</v>
      </c>
      <c r="B5030" s="98" t="s">
        <v>5470</v>
      </c>
      <c r="C5030" s="98" t="s">
        <v>5471</v>
      </c>
    </row>
    <row r="5031" spans="1:3" ht="12.75">
      <c r="A5031" s="98" t="s">
        <v>4027</v>
      </c>
      <c r="B5031" s="98" t="s">
        <v>3764</v>
      </c>
      <c r="C5031" s="98" t="s">
        <v>1818</v>
      </c>
    </row>
    <row r="5032" spans="1:3" ht="12.75">
      <c r="A5032" s="98" t="s">
        <v>4027</v>
      </c>
      <c r="B5032" s="98" t="s">
        <v>3765</v>
      </c>
      <c r="C5032" s="98" t="s">
        <v>3766</v>
      </c>
    </row>
    <row r="5033" spans="1:3" ht="12.75">
      <c r="A5033" s="98" t="s">
        <v>4027</v>
      </c>
      <c r="B5033" s="98" t="s">
        <v>3767</v>
      </c>
      <c r="C5033" s="98" t="s">
        <v>3768</v>
      </c>
    </row>
    <row r="5034" spans="1:3" ht="12.75">
      <c r="A5034" s="98" t="s">
        <v>4027</v>
      </c>
      <c r="B5034" s="98" t="s">
        <v>5472</v>
      </c>
      <c r="C5034" s="98" t="s">
        <v>5473</v>
      </c>
    </row>
    <row r="5035" spans="1:3" ht="12.75">
      <c r="A5035" s="98" t="s">
        <v>4027</v>
      </c>
      <c r="B5035" s="98" t="s">
        <v>5474</v>
      </c>
      <c r="C5035" s="98" t="s">
        <v>5475</v>
      </c>
    </row>
    <row r="5036" spans="1:3" ht="12.75">
      <c r="A5036" s="98" t="s">
        <v>4027</v>
      </c>
      <c r="B5036" s="98" t="s">
        <v>5476</v>
      </c>
      <c r="C5036" s="98" t="s">
        <v>5477</v>
      </c>
    </row>
    <row r="5037" spans="1:3" ht="12.75">
      <c r="A5037" s="98" t="s">
        <v>4027</v>
      </c>
      <c r="B5037" s="98" t="s">
        <v>5478</v>
      </c>
      <c r="C5037" s="98" t="s">
        <v>5479</v>
      </c>
    </row>
    <row r="5038" spans="1:3" ht="12.75">
      <c r="A5038" s="98" t="s">
        <v>4027</v>
      </c>
      <c r="B5038" s="98" t="s">
        <v>5480</v>
      </c>
      <c r="C5038" s="98" t="s">
        <v>5481</v>
      </c>
    </row>
    <row r="5039" spans="1:3" ht="12.75">
      <c r="A5039" s="98" t="s">
        <v>4027</v>
      </c>
      <c r="B5039" s="98" t="s">
        <v>3769</v>
      </c>
      <c r="C5039" s="98" t="s">
        <v>3770</v>
      </c>
    </row>
    <row r="5040" spans="1:3" ht="12.75">
      <c r="A5040" s="98" t="s">
        <v>4027</v>
      </c>
      <c r="B5040" s="98" t="s">
        <v>5482</v>
      </c>
      <c r="C5040" s="98" t="s">
        <v>5483</v>
      </c>
    </row>
    <row r="5041" spans="1:3" ht="12.75">
      <c r="A5041" s="98" t="s">
        <v>4027</v>
      </c>
      <c r="B5041" s="98" t="s">
        <v>7195</v>
      </c>
      <c r="C5041" s="98" t="s">
        <v>3724</v>
      </c>
    </row>
    <row r="5042" spans="1:3" ht="12.75">
      <c r="A5042" s="98" t="s">
        <v>4027</v>
      </c>
      <c r="B5042" s="98" t="s">
        <v>7827</v>
      </c>
      <c r="C5042" s="98" t="s">
        <v>4292</v>
      </c>
    </row>
    <row r="5043" spans="1:3" ht="12.75">
      <c r="A5043" s="98" t="s">
        <v>4027</v>
      </c>
      <c r="B5043" s="98" t="s">
        <v>7196</v>
      </c>
      <c r="C5043" s="98" t="s">
        <v>3483</v>
      </c>
    </row>
    <row r="5044" spans="1:3" ht="12.75">
      <c r="A5044" s="98" t="s">
        <v>4027</v>
      </c>
      <c r="B5044" s="98" t="s">
        <v>7197</v>
      </c>
      <c r="C5044" s="98" t="s">
        <v>3485</v>
      </c>
    </row>
    <row r="5045" spans="1:3" ht="12.75">
      <c r="A5045" s="98" t="s">
        <v>4027</v>
      </c>
      <c r="B5045" s="98" t="s">
        <v>7198</v>
      </c>
      <c r="C5045" s="98" t="s">
        <v>784</v>
      </c>
    </row>
    <row r="5046" spans="1:3" ht="12.75">
      <c r="A5046" s="98" t="s">
        <v>4027</v>
      </c>
      <c r="B5046" s="98" t="s">
        <v>7199</v>
      </c>
      <c r="C5046" s="98" t="s">
        <v>7200</v>
      </c>
    </row>
    <row r="5047" spans="1:3" ht="12.75">
      <c r="A5047" s="98" t="s">
        <v>4027</v>
      </c>
      <c r="B5047" s="98" t="s">
        <v>7201</v>
      </c>
      <c r="C5047" s="98" t="s">
        <v>5910</v>
      </c>
    </row>
    <row r="5048" spans="1:3" ht="12.75">
      <c r="A5048" s="98" t="s">
        <v>4027</v>
      </c>
      <c r="B5048" s="98" t="s">
        <v>7202</v>
      </c>
      <c r="C5048" s="98" t="s">
        <v>5912</v>
      </c>
    </row>
    <row r="5049" spans="1:3" ht="12.75">
      <c r="A5049" s="98" t="s">
        <v>4027</v>
      </c>
      <c r="B5049" s="98" t="s">
        <v>7203</v>
      </c>
      <c r="C5049" s="98" t="s">
        <v>5914</v>
      </c>
    </row>
    <row r="5050" spans="1:3" ht="12.75">
      <c r="A5050" s="98" t="s">
        <v>4027</v>
      </c>
      <c r="B5050" s="98" t="s">
        <v>9587</v>
      </c>
      <c r="C5050" s="98" t="s">
        <v>9588</v>
      </c>
    </row>
    <row r="5051" spans="1:3" ht="12.75">
      <c r="A5051" s="98" t="s">
        <v>4027</v>
      </c>
      <c r="B5051" s="98" t="s">
        <v>6129</v>
      </c>
      <c r="C5051" s="98" t="s">
        <v>6130</v>
      </c>
    </row>
    <row r="5052" spans="1:3" ht="12.75">
      <c r="A5052" s="98" t="s">
        <v>4027</v>
      </c>
      <c r="B5052" s="98" t="s">
        <v>6129</v>
      </c>
      <c r="C5052" s="98" t="s">
        <v>6131</v>
      </c>
    </row>
    <row r="5053" spans="1:3" ht="12.75">
      <c r="A5053" s="98" t="s">
        <v>4027</v>
      </c>
      <c r="B5053" s="98" t="s">
        <v>7654</v>
      </c>
      <c r="C5053" s="98" t="s">
        <v>7655</v>
      </c>
    </row>
    <row r="5054" spans="1:3" ht="12.75">
      <c r="A5054" s="98" t="s">
        <v>4027</v>
      </c>
      <c r="B5054" s="98" t="s">
        <v>6132</v>
      </c>
      <c r="C5054" s="98" t="s">
        <v>6133</v>
      </c>
    </row>
    <row r="5055" spans="1:3" ht="12.75">
      <c r="A5055" s="98" t="s">
        <v>4027</v>
      </c>
      <c r="B5055" s="98" t="s">
        <v>6134</v>
      </c>
      <c r="C5055" s="98" t="s">
        <v>6135</v>
      </c>
    </row>
    <row r="5056" spans="1:3" ht="12.75">
      <c r="A5056" s="98" t="s">
        <v>4027</v>
      </c>
      <c r="B5056" s="98" t="s">
        <v>6136</v>
      </c>
      <c r="C5056" s="98" t="s">
        <v>6137</v>
      </c>
    </row>
    <row r="5057" spans="1:3" ht="12.75">
      <c r="A5057" s="98" t="s">
        <v>4027</v>
      </c>
      <c r="B5057" s="98" t="s">
        <v>6138</v>
      </c>
      <c r="C5057" s="98" t="s">
        <v>6139</v>
      </c>
    </row>
    <row r="5058" spans="1:3" ht="12.75">
      <c r="A5058" s="98" t="s">
        <v>4027</v>
      </c>
      <c r="B5058" s="98" t="s">
        <v>6140</v>
      </c>
      <c r="C5058" s="98" t="s">
        <v>6141</v>
      </c>
    </row>
    <row r="5059" spans="1:3" ht="12.75">
      <c r="A5059" s="98" t="s">
        <v>4027</v>
      </c>
      <c r="B5059" s="98" t="s">
        <v>6142</v>
      </c>
      <c r="C5059" s="98" t="s">
        <v>6143</v>
      </c>
    </row>
    <row r="5060" spans="1:3" ht="12.75">
      <c r="A5060" s="98" t="s">
        <v>4027</v>
      </c>
      <c r="B5060" s="98" t="s">
        <v>6144</v>
      </c>
      <c r="C5060" s="98" t="s">
        <v>6145</v>
      </c>
    </row>
    <row r="5061" spans="1:3" ht="12.75">
      <c r="A5061" s="98" t="s">
        <v>4027</v>
      </c>
      <c r="B5061" s="98" t="s">
        <v>6146</v>
      </c>
      <c r="C5061" s="98" t="s">
        <v>6147</v>
      </c>
    </row>
    <row r="5062" spans="1:3" ht="12.75">
      <c r="A5062" s="98" t="s">
        <v>4027</v>
      </c>
      <c r="B5062" s="98" t="s">
        <v>6148</v>
      </c>
      <c r="C5062" s="98" t="s">
        <v>6149</v>
      </c>
    </row>
    <row r="5063" spans="1:3" ht="12.75">
      <c r="A5063" s="98" t="s">
        <v>4027</v>
      </c>
      <c r="B5063" s="98" t="s">
        <v>6150</v>
      </c>
      <c r="C5063" s="98" t="s">
        <v>6151</v>
      </c>
    </row>
    <row r="5064" spans="1:3" ht="12.75">
      <c r="A5064" s="98" t="s">
        <v>4027</v>
      </c>
      <c r="B5064" s="98" t="s">
        <v>6152</v>
      </c>
      <c r="C5064" s="98" t="s">
        <v>6153</v>
      </c>
    </row>
    <row r="5065" spans="1:3" ht="12.75">
      <c r="A5065" s="98" t="s">
        <v>4027</v>
      </c>
      <c r="B5065" s="98" t="s">
        <v>6154</v>
      </c>
      <c r="C5065" s="98" t="s">
        <v>6155</v>
      </c>
    </row>
    <row r="5066" spans="1:3" ht="12.75">
      <c r="A5066" s="98" t="s">
        <v>4027</v>
      </c>
      <c r="B5066" s="98" t="s">
        <v>6154</v>
      </c>
      <c r="C5066" s="98" t="s">
        <v>9589</v>
      </c>
    </row>
    <row r="5067" spans="1:3" ht="12.75">
      <c r="A5067" s="98" t="s">
        <v>4027</v>
      </c>
      <c r="B5067" s="98" t="s">
        <v>6156</v>
      </c>
      <c r="C5067" s="98" t="s">
        <v>6157</v>
      </c>
    </row>
    <row r="5068" spans="1:3" ht="12.75">
      <c r="A5068" s="98" t="s">
        <v>4027</v>
      </c>
      <c r="B5068" s="98" t="s">
        <v>6158</v>
      </c>
      <c r="C5068" s="98" t="s">
        <v>6159</v>
      </c>
    </row>
    <row r="5069" spans="1:3" ht="12.75">
      <c r="A5069" s="98" t="s">
        <v>4027</v>
      </c>
      <c r="B5069" s="98" t="s">
        <v>6160</v>
      </c>
      <c r="C5069" s="98" t="s">
        <v>6161</v>
      </c>
    </row>
    <row r="5070" spans="1:3" ht="12.75">
      <c r="A5070" s="98" t="s">
        <v>4027</v>
      </c>
      <c r="B5070" s="98" t="s">
        <v>6162</v>
      </c>
      <c r="C5070" s="98" t="s">
        <v>6163</v>
      </c>
    </row>
    <row r="5071" spans="1:3" ht="12.75">
      <c r="A5071" s="98" t="s">
        <v>4027</v>
      </c>
      <c r="B5071" s="98" t="s">
        <v>6164</v>
      </c>
      <c r="C5071" s="98" t="s">
        <v>6165</v>
      </c>
    </row>
    <row r="5072" spans="1:3" ht="12.75">
      <c r="A5072" s="98" t="s">
        <v>4027</v>
      </c>
      <c r="B5072" s="98" t="s">
        <v>6166</v>
      </c>
      <c r="C5072" s="98" t="s">
        <v>6167</v>
      </c>
    </row>
    <row r="5073" spans="1:3" ht="12.75">
      <c r="A5073" s="98" t="s">
        <v>4027</v>
      </c>
      <c r="B5073" s="98" t="s">
        <v>6168</v>
      </c>
      <c r="C5073" s="98" t="s">
        <v>6169</v>
      </c>
    </row>
    <row r="5074" spans="1:3" ht="12.75">
      <c r="A5074" s="98" t="s">
        <v>4027</v>
      </c>
      <c r="B5074" s="98" t="s">
        <v>6170</v>
      </c>
      <c r="C5074" s="98" t="s">
        <v>6171</v>
      </c>
    </row>
    <row r="5075" spans="1:3" ht="12.75">
      <c r="A5075" s="98" t="s">
        <v>4027</v>
      </c>
      <c r="B5075" s="98" t="s">
        <v>6172</v>
      </c>
      <c r="C5075" s="98" t="s">
        <v>6173</v>
      </c>
    </row>
    <row r="5076" spans="1:3" ht="12.75">
      <c r="A5076" s="98" t="s">
        <v>4027</v>
      </c>
      <c r="B5076" s="98" t="s">
        <v>6174</v>
      </c>
      <c r="C5076" s="98" t="s">
        <v>6175</v>
      </c>
    </row>
    <row r="5077" spans="1:3" ht="12.75">
      <c r="A5077" s="98" t="s">
        <v>4027</v>
      </c>
      <c r="B5077" s="98" t="s">
        <v>6176</v>
      </c>
      <c r="C5077" s="98" t="s">
        <v>6177</v>
      </c>
    </row>
    <row r="5078" spans="1:3" ht="12.75">
      <c r="A5078" s="98" t="s">
        <v>4027</v>
      </c>
      <c r="B5078" s="98" t="s">
        <v>7337</v>
      </c>
      <c r="C5078" s="98" t="s">
        <v>7338</v>
      </c>
    </row>
    <row r="5079" spans="1:3" ht="12.75">
      <c r="A5079" s="98" t="s">
        <v>4027</v>
      </c>
      <c r="B5079" s="98" t="s">
        <v>5428</v>
      </c>
      <c r="C5079" s="98" t="s">
        <v>5429</v>
      </c>
    </row>
    <row r="5080" spans="1:3" ht="12.75">
      <c r="A5080" s="98" t="s">
        <v>4027</v>
      </c>
      <c r="B5080" s="98" t="s">
        <v>3331</v>
      </c>
      <c r="C5080" s="98" t="s">
        <v>3332</v>
      </c>
    </row>
    <row r="5081" spans="1:3" ht="12.75">
      <c r="A5081" s="98" t="s">
        <v>4027</v>
      </c>
      <c r="B5081" s="98" t="s">
        <v>4260</v>
      </c>
      <c r="C5081" s="98" t="s">
        <v>4261</v>
      </c>
    </row>
    <row r="5082" spans="1:3" ht="12.75">
      <c r="A5082" s="98" t="s">
        <v>4027</v>
      </c>
      <c r="B5082" s="98" t="s">
        <v>1519</v>
      </c>
      <c r="C5082" s="98" t="s">
        <v>1176</v>
      </c>
    </row>
    <row r="5083" spans="1:3" ht="12.75">
      <c r="A5083" s="98" t="s">
        <v>4027</v>
      </c>
      <c r="B5083" s="98" t="s">
        <v>1177</v>
      </c>
      <c r="C5083" s="98" t="s">
        <v>1178</v>
      </c>
    </row>
    <row r="5084" spans="1:3" ht="12.75">
      <c r="A5084" s="98" t="s">
        <v>4027</v>
      </c>
      <c r="B5084" s="98" t="s">
        <v>1179</v>
      </c>
      <c r="C5084" s="98" t="s">
        <v>1180</v>
      </c>
    </row>
    <row r="5085" spans="1:3" ht="12.75">
      <c r="A5085" s="98" t="s">
        <v>4027</v>
      </c>
      <c r="B5085" s="98" t="s">
        <v>6528</v>
      </c>
      <c r="C5085" s="98" t="s">
        <v>6529</v>
      </c>
    </row>
    <row r="5086" spans="1:3" ht="12.75">
      <c r="A5086" s="98" t="s">
        <v>4027</v>
      </c>
      <c r="B5086" s="98" t="s">
        <v>6741</v>
      </c>
      <c r="C5086" s="98" t="s">
        <v>6742</v>
      </c>
    </row>
    <row r="5087" spans="1:3" ht="12.75">
      <c r="A5087" s="98" t="s">
        <v>4027</v>
      </c>
      <c r="B5087" s="98" t="s">
        <v>6950</v>
      </c>
      <c r="C5087" s="98" t="s">
        <v>6951</v>
      </c>
    </row>
    <row r="5088" spans="1:3" ht="12.75">
      <c r="A5088" s="98" t="s">
        <v>4027</v>
      </c>
      <c r="B5088" s="98" t="s">
        <v>3494</v>
      </c>
      <c r="C5088" s="98" t="s">
        <v>5210</v>
      </c>
    </row>
    <row r="5089" spans="1:3" ht="12.75">
      <c r="A5089" s="98" t="s">
        <v>4027</v>
      </c>
      <c r="B5089" s="98" t="s">
        <v>3495</v>
      </c>
      <c r="C5089" s="98" t="s">
        <v>3496</v>
      </c>
    </row>
    <row r="5090" spans="1:3" ht="12.75">
      <c r="A5090" s="98" t="s">
        <v>4027</v>
      </c>
      <c r="B5090" s="98" t="s">
        <v>3497</v>
      </c>
      <c r="C5090" s="98" t="s">
        <v>3248</v>
      </c>
    </row>
    <row r="5091" spans="1:3" ht="12.75">
      <c r="A5091" s="98" t="s">
        <v>4027</v>
      </c>
      <c r="B5091" s="98" t="s">
        <v>3498</v>
      </c>
      <c r="C5091" s="98" t="s">
        <v>3499</v>
      </c>
    </row>
    <row r="5092" spans="1:3" ht="12.75">
      <c r="A5092" s="98" t="s">
        <v>4027</v>
      </c>
      <c r="B5092" s="98" t="s">
        <v>3498</v>
      </c>
      <c r="C5092" s="98" t="s">
        <v>719</v>
      </c>
    </row>
    <row r="5093" spans="1:3" ht="12.75">
      <c r="A5093" s="98" t="s">
        <v>4027</v>
      </c>
      <c r="B5093" s="98" t="s">
        <v>3500</v>
      </c>
      <c r="C5093" s="98" t="s">
        <v>3501</v>
      </c>
    </row>
    <row r="5094" spans="1:3" ht="12.75">
      <c r="A5094" s="98" t="s">
        <v>4027</v>
      </c>
      <c r="B5094" s="98" t="s">
        <v>3502</v>
      </c>
      <c r="C5094" s="98" t="s">
        <v>3503</v>
      </c>
    </row>
    <row r="5095" spans="1:3" ht="12.75">
      <c r="A5095" s="98" t="s">
        <v>4027</v>
      </c>
      <c r="B5095" s="98" t="s">
        <v>3504</v>
      </c>
      <c r="C5095" s="98" t="s">
        <v>3505</v>
      </c>
    </row>
    <row r="5096" spans="1:3" ht="12.75">
      <c r="A5096" s="98" t="s">
        <v>4027</v>
      </c>
      <c r="B5096" s="98" t="s">
        <v>3506</v>
      </c>
      <c r="C5096" s="98" t="s">
        <v>1560</v>
      </c>
    </row>
    <row r="5097" spans="1:3" ht="12.75">
      <c r="A5097" s="98" t="s">
        <v>4027</v>
      </c>
      <c r="B5097" s="98" t="s">
        <v>3507</v>
      </c>
      <c r="C5097" s="98" t="s">
        <v>3730</v>
      </c>
    </row>
    <row r="5098" spans="1:3" ht="12.75">
      <c r="A5098" s="98" t="s">
        <v>4027</v>
      </c>
      <c r="B5098" s="98" t="s">
        <v>7656</v>
      </c>
      <c r="C5098" s="98" t="s">
        <v>7657</v>
      </c>
    </row>
    <row r="5099" spans="1:3" ht="12.75">
      <c r="A5099" s="98" t="s">
        <v>4027</v>
      </c>
      <c r="B5099" s="98" t="s">
        <v>7656</v>
      </c>
      <c r="C5099" s="98" t="s">
        <v>5944</v>
      </c>
    </row>
    <row r="5100" spans="1:3" ht="12.75">
      <c r="A5100" s="98" t="s">
        <v>4027</v>
      </c>
      <c r="B5100" s="98" t="s">
        <v>6842</v>
      </c>
      <c r="C5100" s="98" t="s">
        <v>6843</v>
      </c>
    </row>
    <row r="5101" spans="1:3" ht="12.75">
      <c r="A5101" s="98" t="s">
        <v>4027</v>
      </c>
      <c r="B5101" s="98" t="s">
        <v>8620</v>
      </c>
      <c r="C5101" s="98" t="s">
        <v>8621</v>
      </c>
    </row>
    <row r="5102" spans="1:3" ht="12.75">
      <c r="A5102" s="98" t="s">
        <v>4027</v>
      </c>
      <c r="B5102" s="98" t="s">
        <v>9590</v>
      </c>
      <c r="C5102" s="98" t="s">
        <v>9591</v>
      </c>
    </row>
    <row r="5103" spans="1:3" ht="12.75">
      <c r="A5103" s="98" t="s">
        <v>4027</v>
      </c>
      <c r="B5103" s="98" t="s">
        <v>9592</v>
      </c>
      <c r="C5103" s="98" t="s">
        <v>9593</v>
      </c>
    </row>
    <row r="5104" spans="1:3" ht="12.75">
      <c r="A5104" s="98" t="s">
        <v>4027</v>
      </c>
      <c r="B5104" s="98" t="s">
        <v>9594</v>
      </c>
      <c r="C5104" s="98" t="s">
        <v>9595</v>
      </c>
    </row>
    <row r="5105" spans="1:3" ht="12.75">
      <c r="A5105" s="98" t="s">
        <v>4027</v>
      </c>
      <c r="B5105" s="98" t="s">
        <v>6178</v>
      </c>
      <c r="C5105" s="98" t="s">
        <v>6179</v>
      </c>
    </row>
    <row r="5106" spans="1:3" ht="12.75">
      <c r="A5106" s="98" t="s">
        <v>4027</v>
      </c>
      <c r="B5106" s="98" t="s">
        <v>6180</v>
      </c>
      <c r="C5106" s="98" t="s">
        <v>6181</v>
      </c>
    </row>
    <row r="5107" spans="1:3" ht="12.75">
      <c r="A5107" s="98" t="s">
        <v>4027</v>
      </c>
      <c r="B5107" s="98" t="s">
        <v>6182</v>
      </c>
      <c r="C5107" s="98" t="s">
        <v>6183</v>
      </c>
    </row>
    <row r="5108" spans="1:3" ht="12.75">
      <c r="A5108" s="98" t="s">
        <v>4027</v>
      </c>
      <c r="B5108" s="98" t="s">
        <v>6184</v>
      </c>
      <c r="C5108" s="98" t="s">
        <v>6185</v>
      </c>
    </row>
    <row r="5109" spans="1:3" ht="12.75">
      <c r="A5109" s="98" t="s">
        <v>4027</v>
      </c>
      <c r="B5109" s="98" t="s">
        <v>6186</v>
      </c>
      <c r="C5109" s="98" t="s">
        <v>6187</v>
      </c>
    </row>
    <row r="5110" spans="1:3" ht="12.75">
      <c r="A5110" s="98" t="s">
        <v>4027</v>
      </c>
      <c r="B5110" s="98" t="s">
        <v>6188</v>
      </c>
      <c r="C5110" s="98" t="s">
        <v>6189</v>
      </c>
    </row>
    <row r="5111" spans="1:3" ht="12.75">
      <c r="A5111" s="98" t="s">
        <v>4027</v>
      </c>
      <c r="B5111" s="98" t="s">
        <v>6190</v>
      </c>
      <c r="C5111" s="98" t="s">
        <v>6191</v>
      </c>
    </row>
    <row r="5112" spans="1:3" ht="12.75">
      <c r="A5112" s="98" t="s">
        <v>4027</v>
      </c>
      <c r="B5112" s="98" t="s">
        <v>6192</v>
      </c>
      <c r="C5112" s="98" t="s">
        <v>7604</v>
      </c>
    </row>
    <row r="5113" spans="1:3" ht="12.75">
      <c r="A5113" s="98" t="s">
        <v>4027</v>
      </c>
      <c r="B5113" s="98" t="s">
        <v>6193</v>
      </c>
      <c r="C5113" s="98" t="s">
        <v>6194</v>
      </c>
    </row>
    <row r="5114" spans="1:3" ht="12.75">
      <c r="A5114" s="98" t="s">
        <v>4027</v>
      </c>
      <c r="B5114" s="98" t="s">
        <v>6195</v>
      </c>
      <c r="C5114" s="98" t="s">
        <v>6196</v>
      </c>
    </row>
    <row r="5115" spans="1:3" ht="12.75">
      <c r="A5115" s="98" t="s">
        <v>4027</v>
      </c>
      <c r="B5115" s="98" t="s">
        <v>6195</v>
      </c>
      <c r="C5115" s="98" t="s">
        <v>3731</v>
      </c>
    </row>
    <row r="5116" spans="1:3" ht="12.75">
      <c r="A5116" s="98" t="s">
        <v>4027</v>
      </c>
      <c r="B5116" s="98" t="s">
        <v>6197</v>
      </c>
      <c r="C5116" s="98" t="s">
        <v>6198</v>
      </c>
    </row>
    <row r="5117" spans="1:3" ht="12.75">
      <c r="A5117" s="98" t="s">
        <v>4027</v>
      </c>
      <c r="B5117" s="98" t="s">
        <v>6199</v>
      </c>
      <c r="C5117" s="98" t="s">
        <v>6200</v>
      </c>
    </row>
    <row r="5118" spans="1:3" ht="12.75">
      <c r="A5118" s="98" t="s">
        <v>4027</v>
      </c>
      <c r="B5118" s="98" t="s">
        <v>6201</v>
      </c>
      <c r="C5118" s="98" t="s">
        <v>6202</v>
      </c>
    </row>
    <row r="5119" spans="1:3" ht="12.75">
      <c r="A5119" s="98" t="s">
        <v>4027</v>
      </c>
      <c r="B5119" s="98" t="s">
        <v>6203</v>
      </c>
      <c r="C5119" s="98" t="s">
        <v>6204</v>
      </c>
    </row>
    <row r="5120" spans="1:3" ht="12.75">
      <c r="A5120" s="98" t="s">
        <v>4027</v>
      </c>
      <c r="B5120" s="98" t="s">
        <v>7339</v>
      </c>
      <c r="C5120" s="98" t="s">
        <v>7340</v>
      </c>
    </row>
    <row r="5121" spans="1:3" ht="12.75">
      <c r="A5121" s="98" t="s">
        <v>4027</v>
      </c>
      <c r="B5121" s="98" t="s">
        <v>7339</v>
      </c>
      <c r="C5121" s="98" t="s">
        <v>9596</v>
      </c>
    </row>
    <row r="5122" spans="1:3" ht="12.75">
      <c r="A5122" s="98" t="s">
        <v>4027</v>
      </c>
      <c r="B5122" s="98" t="s">
        <v>9597</v>
      </c>
      <c r="C5122" s="98" t="s">
        <v>9598</v>
      </c>
    </row>
    <row r="5123" spans="1:3" ht="12.75">
      <c r="A5123" s="98" t="s">
        <v>2875</v>
      </c>
      <c r="B5123" s="98" t="s">
        <v>6205</v>
      </c>
      <c r="C5123" s="98" t="s">
        <v>6206</v>
      </c>
    </row>
    <row r="5124" spans="1:3" ht="12.75">
      <c r="A5124" s="98" t="s">
        <v>2875</v>
      </c>
      <c r="B5124" s="98" t="s">
        <v>6207</v>
      </c>
      <c r="C5124" s="98" t="s">
        <v>6208</v>
      </c>
    </row>
    <row r="5125" spans="1:3" ht="12.75">
      <c r="A5125" s="98" t="s">
        <v>2875</v>
      </c>
      <c r="B5125" s="98" t="s">
        <v>6209</v>
      </c>
      <c r="C5125" s="98" t="s">
        <v>6210</v>
      </c>
    </row>
    <row r="5126" spans="1:3" ht="12.75">
      <c r="A5126" s="98" t="s">
        <v>2875</v>
      </c>
      <c r="B5126" s="98" t="s">
        <v>6211</v>
      </c>
      <c r="C5126" s="98" t="s">
        <v>6212</v>
      </c>
    </row>
    <row r="5127" spans="1:3" ht="12.75">
      <c r="A5127" s="98" t="s">
        <v>2875</v>
      </c>
      <c r="B5127" s="98" t="s">
        <v>7341</v>
      </c>
      <c r="C5127" s="98" t="s">
        <v>7342</v>
      </c>
    </row>
    <row r="5128" spans="1:3" ht="12.75">
      <c r="A5128" s="98" t="s">
        <v>2875</v>
      </c>
      <c r="B5128" s="98" t="s">
        <v>6213</v>
      </c>
      <c r="C5128" s="98" t="s">
        <v>6214</v>
      </c>
    </row>
    <row r="5129" spans="1:3" ht="12.75">
      <c r="A5129" s="98" t="s">
        <v>2875</v>
      </c>
      <c r="B5129" s="98" t="s">
        <v>6215</v>
      </c>
      <c r="C5129" s="98" t="s">
        <v>6216</v>
      </c>
    </row>
    <row r="5130" spans="1:3" ht="12.75">
      <c r="A5130" s="98" t="s">
        <v>2875</v>
      </c>
      <c r="B5130" s="98" t="s">
        <v>6217</v>
      </c>
      <c r="C5130" s="98" t="s">
        <v>6218</v>
      </c>
    </row>
    <row r="5131" spans="1:3" ht="12.75">
      <c r="A5131" s="98" t="s">
        <v>2875</v>
      </c>
      <c r="B5131" s="98" t="s">
        <v>6219</v>
      </c>
      <c r="C5131" s="98" t="s">
        <v>6220</v>
      </c>
    </row>
    <row r="5132" spans="1:3" ht="12.75">
      <c r="A5132" s="98" t="s">
        <v>2875</v>
      </c>
      <c r="B5132" s="98" t="s">
        <v>6221</v>
      </c>
      <c r="C5132" s="98" t="s">
        <v>6222</v>
      </c>
    </row>
    <row r="5133" spans="1:3" ht="12.75">
      <c r="A5133" s="98" t="s">
        <v>2875</v>
      </c>
      <c r="B5133" s="98" t="s">
        <v>6223</v>
      </c>
      <c r="C5133" s="98" t="s">
        <v>6224</v>
      </c>
    </row>
    <row r="5134" spans="1:3" ht="12.75">
      <c r="A5134" s="98" t="s">
        <v>2875</v>
      </c>
      <c r="B5134" s="98" t="s">
        <v>6225</v>
      </c>
      <c r="C5134" s="98" t="s">
        <v>6224</v>
      </c>
    </row>
    <row r="5135" spans="1:3" ht="12.75">
      <c r="A5135" s="98" t="s">
        <v>2875</v>
      </c>
      <c r="B5135" s="98" t="s">
        <v>1520</v>
      </c>
      <c r="C5135" s="98" t="s">
        <v>1521</v>
      </c>
    </row>
    <row r="5136" spans="1:3" ht="12.75">
      <c r="A5136" s="98" t="s">
        <v>2875</v>
      </c>
      <c r="B5136" s="98" t="s">
        <v>6226</v>
      </c>
      <c r="C5136" s="98" t="s">
        <v>6227</v>
      </c>
    </row>
    <row r="5137" spans="1:3" ht="12.75">
      <c r="A5137" s="98" t="s">
        <v>2875</v>
      </c>
      <c r="B5137" s="98" t="s">
        <v>6228</v>
      </c>
      <c r="C5137" s="98" t="s">
        <v>6229</v>
      </c>
    </row>
    <row r="5138" spans="1:3" ht="12.75">
      <c r="A5138" s="98" t="s">
        <v>2875</v>
      </c>
      <c r="B5138" s="98" t="s">
        <v>6230</v>
      </c>
      <c r="C5138" s="98" t="s">
        <v>6231</v>
      </c>
    </row>
    <row r="5139" spans="1:3" ht="12.75">
      <c r="A5139" s="98" t="s">
        <v>2875</v>
      </c>
      <c r="B5139" s="98" t="s">
        <v>6232</v>
      </c>
      <c r="C5139" s="98" t="s">
        <v>6233</v>
      </c>
    </row>
    <row r="5140" spans="1:3" ht="12.75">
      <c r="A5140" s="98" t="s">
        <v>2875</v>
      </c>
      <c r="B5140" s="98" t="s">
        <v>6234</v>
      </c>
      <c r="C5140" s="98" t="s">
        <v>6235</v>
      </c>
    </row>
    <row r="5141" spans="1:3" ht="12.75">
      <c r="A5141" s="98" t="s">
        <v>2875</v>
      </c>
      <c r="B5141" s="98" t="s">
        <v>1522</v>
      </c>
      <c r="C5141" s="98" t="s">
        <v>1523</v>
      </c>
    </row>
    <row r="5142" spans="1:3" ht="12.75">
      <c r="A5142" s="98" t="s">
        <v>2875</v>
      </c>
      <c r="B5142" s="98" t="s">
        <v>6236</v>
      </c>
      <c r="C5142" s="98" t="s">
        <v>6237</v>
      </c>
    </row>
    <row r="5143" spans="1:3" ht="12.75">
      <c r="A5143" s="98" t="s">
        <v>2875</v>
      </c>
      <c r="B5143" s="98" t="s">
        <v>6238</v>
      </c>
      <c r="C5143" s="98" t="s">
        <v>6239</v>
      </c>
    </row>
    <row r="5144" spans="1:3" ht="12.75">
      <c r="A5144" s="98" t="s">
        <v>2875</v>
      </c>
      <c r="B5144" s="98" t="s">
        <v>6240</v>
      </c>
      <c r="C5144" s="98" t="s">
        <v>6241</v>
      </c>
    </row>
    <row r="5145" spans="1:3" ht="12.75">
      <c r="A5145" s="98" t="s">
        <v>2875</v>
      </c>
      <c r="B5145" s="98" t="s">
        <v>2659</v>
      </c>
      <c r="C5145" s="98" t="s">
        <v>2660</v>
      </c>
    </row>
    <row r="5146" spans="1:3" ht="12.75">
      <c r="A5146" s="98" t="s">
        <v>2875</v>
      </c>
      <c r="B5146" s="98" t="s">
        <v>6242</v>
      </c>
      <c r="C5146" s="98" t="s">
        <v>6243</v>
      </c>
    </row>
    <row r="5147" spans="1:3" ht="12.75">
      <c r="A5147" s="98" t="s">
        <v>2875</v>
      </c>
      <c r="B5147" s="98" t="s">
        <v>6244</v>
      </c>
      <c r="C5147" s="98" t="s">
        <v>6245</v>
      </c>
    </row>
    <row r="5148" spans="1:3" ht="12.75">
      <c r="A5148" s="98" t="s">
        <v>2875</v>
      </c>
      <c r="B5148" s="98" t="s">
        <v>6246</v>
      </c>
      <c r="C5148" s="98" t="s">
        <v>6247</v>
      </c>
    </row>
    <row r="5149" spans="1:3" ht="12.75">
      <c r="A5149" s="98" t="s">
        <v>2875</v>
      </c>
      <c r="B5149" s="98" t="s">
        <v>6248</v>
      </c>
      <c r="C5149" s="98" t="s">
        <v>6249</v>
      </c>
    </row>
    <row r="5150" spans="1:3" ht="12.75">
      <c r="A5150" s="98" t="s">
        <v>2875</v>
      </c>
      <c r="B5150" s="98" t="s">
        <v>6250</v>
      </c>
      <c r="C5150" s="98" t="s">
        <v>6251</v>
      </c>
    </row>
    <row r="5151" spans="1:3" ht="12.75">
      <c r="A5151" s="98" t="s">
        <v>2875</v>
      </c>
      <c r="B5151" s="98" t="s">
        <v>1181</v>
      </c>
      <c r="C5151" s="98" t="s">
        <v>6785</v>
      </c>
    </row>
    <row r="5152" spans="1:3" ht="12.75">
      <c r="A5152" s="98" t="s">
        <v>2875</v>
      </c>
      <c r="B5152" s="98" t="s">
        <v>6252</v>
      </c>
      <c r="C5152" s="98" t="s">
        <v>6253</v>
      </c>
    </row>
    <row r="5153" spans="1:3" ht="12.75">
      <c r="A5153" s="98" t="s">
        <v>2875</v>
      </c>
      <c r="B5153" s="98" t="s">
        <v>2390</v>
      </c>
      <c r="C5153" s="98" t="s">
        <v>2391</v>
      </c>
    </row>
    <row r="5154" spans="1:3" ht="12.75">
      <c r="A5154" s="98" t="s">
        <v>2875</v>
      </c>
      <c r="B5154" s="98" t="s">
        <v>6254</v>
      </c>
      <c r="C5154" s="98" t="s">
        <v>6255</v>
      </c>
    </row>
    <row r="5155" spans="1:3" ht="12.75">
      <c r="A5155" s="98" t="s">
        <v>2875</v>
      </c>
      <c r="B5155" s="98" t="s">
        <v>3978</v>
      </c>
      <c r="C5155" s="98" t="s">
        <v>3979</v>
      </c>
    </row>
    <row r="5156" spans="1:3" ht="12.75">
      <c r="A5156" s="98" t="s">
        <v>2875</v>
      </c>
      <c r="B5156" s="98" t="s">
        <v>6256</v>
      </c>
      <c r="C5156" s="98" t="s">
        <v>6257</v>
      </c>
    </row>
    <row r="5157" spans="1:3" ht="12.75">
      <c r="A5157" s="98" t="s">
        <v>2875</v>
      </c>
      <c r="B5157" s="98" t="s">
        <v>4288</v>
      </c>
      <c r="C5157" s="98" t="s">
        <v>8120</v>
      </c>
    </row>
    <row r="5158" spans="1:3" ht="12.75">
      <c r="A5158" s="98" t="s">
        <v>2875</v>
      </c>
      <c r="B5158" s="98" t="s">
        <v>8121</v>
      </c>
      <c r="C5158" s="98" t="s">
        <v>8122</v>
      </c>
    </row>
    <row r="5159" spans="1:3" ht="12.75">
      <c r="A5159" s="98" t="s">
        <v>2875</v>
      </c>
      <c r="B5159" s="98" t="s">
        <v>4837</v>
      </c>
      <c r="C5159" s="98" t="s">
        <v>4838</v>
      </c>
    </row>
    <row r="5160" spans="1:3" ht="12.75">
      <c r="A5160" s="98" t="s">
        <v>2875</v>
      </c>
      <c r="B5160" s="98" t="s">
        <v>6258</v>
      </c>
      <c r="C5160" s="98" t="s">
        <v>6259</v>
      </c>
    </row>
    <row r="5161" spans="1:3" ht="12.75">
      <c r="A5161" s="98" t="s">
        <v>2875</v>
      </c>
      <c r="B5161" s="98" t="s">
        <v>6260</v>
      </c>
      <c r="C5161" s="98" t="s">
        <v>6261</v>
      </c>
    </row>
    <row r="5162" spans="1:3" ht="12.75">
      <c r="A5162" s="98" t="s">
        <v>2875</v>
      </c>
      <c r="B5162" s="98" t="s">
        <v>5862</v>
      </c>
      <c r="C5162" s="98" t="s">
        <v>5863</v>
      </c>
    </row>
    <row r="5163" spans="1:3" ht="12.75">
      <c r="A5163" s="98" t="s">
        <v>2875</v>
      </c>
      <c r="B5163" s="98" t="s">
        <v>5864</v>
      </c>
      <c r="C5163" s="98" t="s">
        <v>5865</v>
      </c>
    </row>
    <row r="5164" spans="1:3" ht="12.75">
      <c r="A5164" s="98" t="s">
        <v>2875</v>
      </c>
      <c r="B5164" s="98" t="s">
        <v>2719</v>
      </c>
      <c r="C5164" s="98" t="s">
        <v>2720</v>
      </c>
    </row>
    <row r="5165" spans="1:3" ht="12.75">
      <c r="A5165" s="98" t="s">
        <v>2875</v>
      </c>
      <c r="B5165" s="98" t="s">
        <v>4779</v>
      </c>
      <c r="C5165" s="98" t="s">
        <v>4780</v>
      </c>
    </row>
    <row r="5166" spans="1:3" ht="12.75">
      <c r="A5166" s="98" t="s">
        <v>2875</v>
      </c>
      <c r="B5166" s="98" t="s">
        <v>5866</v>
      </c>
      <c r="C5166" s="98" t="s">
        <v>5867</v>
      </c>
    </row>
    <row r="5167" spans="1:3" ht="12.75">
      <c r="A5167" s="98" t="s">
        <v>2875</v>
      </c>
      <c r="B5167" s="98" t="s">
        <v>5868</v>
      </c>
      <c r="C5167" s="98" t="s">
        <v>7343</v>
      </c>
    </row>
    <row r="5168" spans="1:3" ht="12.75">
      <c r="A5168" s="98" t="s">
        <v>2875</v>
      </c>
      <c r="B5168" s="98" t="s">
        <v>7344</v>
      </c>
      <c r="C5168" s="98" t="s">
        <v>5328</v>
      </c>
    </row>
    <row r="5169" spans="1:3" ht="12.75">
      <c r="A5169" s="98" t="s">
        <v>2875</v>
      </c>
      <c r="B5169" s="98" t="s">
        <v>2829</v>
      </c>
      <c r="C5169" s="98" t="s">
        <v>2830</v>
      </c>
    </row>
    <row r="5170" spans="1:3" ht="12.75">
      <c r="A5170" s="98" t="s">
        <v>2875</v>
      </c>
      <c r="B5170" s="98" t="s">
        <v>2831</v>
      </c>
      <c r="C5170" s="98" t="s">
        <v>2832</v>
      </c>
    </row>
    <row r="5171" spans="1:3" ht="12.75">
      <c r="A5171" s="98" t="s">
        <v>2875</v>
      </c>
      <c r="B5171" s="98" t="s">
        <v>2833</v>
      </c>
      <c r="C5171" s="98" t="s">
        <v>2834</v>
      </c>
    </row>
    <row r="5172" spans="1:3" ht="12.75">
      <c r="A5172" s="98" t="s">
        <v>2875</v>
      </c>
      <c r="B5172" s="98" t="s">
        <v>8123</v>
      </c>
      <c r="C5172" s="98" t="s">
        <v>8124</v>
      </c>
    </row>
    <row r="5173" spans="1:3" ht="12.75">
      <c r="A5173" s="98" t="s">
        <v>2875</v>
      </c>
      <c r="B5173" s="98" t="s">
        <v>2835</v>
      </c>
      <c r="C5173" s="98" t="s">
        <v>2836</v>
      </c>
    </row>
    <row r="5174" spans="1:3" ht="12.75">
      <c r="A5174" s="98" t="s">
        <v>2875</v>
      </c>
      <c r="B5174" s="98" t="s">
        <v>2661</v>
      </c>
      <c r="C5174" s="98" t="s">
        <v>2662</v>
      </c>
    </row>
    <row r="5175" spans="1:3" ht="12.75">
      <c r="A5175" s="98" t="s">
        <v>2875</v>
      </c>
      <c r="B5175" s="98" t="s">
        <v>7605</v>
      </c>
      <c r="C5175" s="98" t="s">
        <v>7606</v>
      </c>
    </row>
    <row r="5176" spans="1:3" ht="12.75">
      <c r="A5176" s="98" t="s">
        <v>2875</v>
      </c>
      <c r="B5176" s="98" t="s">
        <v>601</v>
      </c>
      <c r="C5176" s="98" t="s">
        <v>628</v>
      </c>
    </row>
    <row r="5177" spans="1:3" ht="12.75">
      <c r="A5177" s="98" t="s">
        <v>2875</v>
      </c>
      <c r="B5177" s="98" t="s">
        <v>7658</v>
      </c>
      <c r="C5177" s="98" t="s">
        <v>4711</v>
      </c>
    </row>
    <row r="5178" spans="1:3" ht="12.75">
      <c r="A5178" s="98" t="s">
        <v>2875</v>
      </c>
      <c r="B5178" s="98" t="s">
        <v>9599</v>
      </c>
      <c r="C5178" s="98" t="s">
        <v>9600</v>
      </c>
    </row>
    <row r="5179" spans="1:3" ht="12.75">
      <c r="A5179" s="98" t="s">
        <v>2875</v>
      </c>
      <c r="B5179" s="98" t="s">
        <v>2837</v>
      </c>
      <c r="C5179" s="98" t="s">
        <v>9601</v>
      </c>
    </row>
    <row r="5180" spans="1:3" ht="12.75">
      <c r="A5180" s="98" t="s">
        <v>2875</v>
      </c>
      <c r="B5180" s="98" t="s">
        <v>2838</v>
      </c>
      <c r="C5180" s="98" t="s">
        <v>2839</v>
      </c>
    </row>
    <row r="5181" spans="1:3" ht="12.75">
      <c r="A5181" s="98" t="s">
        <v>2875</v>
      </c>
      <c r="B5181" s="98" t="s">
        <v>5554</v>
      </c>
      <c r="C5181" s="98" t="s">
        <v>5555</v>
      </c>
    </row>
    <row r="5182" spans="1:3" ht="12.75">
      <c r="A5182" s="98" t="s">
        <v>2875</v>
      </c>
      <c r="B5182" s="98" t="s">
        <v>4606</v>
      </c>
      <c r="C5182" s="98" t="s">
        <v>4607</v>
      </c>
    </row>
    <row r="5183" spans="1:3" ht="12.75">
      <c r="A5183" s="98" t="s">
        <v>2875</v>
      </c>
      <c r="B5183" s="98" t="s">
        <v>3980</v>
      </c>
      <c r="C5183" s="98" t="s">
        <v>3981</v>
      </c>
    </row>
    <row r="5184" spans="1:3" ht="12.75">
      <c r="A5184" s="98" t="s">
        <v>2875</v>
      </c>
      <c r="B5184" s="98" t="s">
        <v>7742</v>
      </c>
      <c r="C5184" s="98" t="s">
        <v>7743</v>
      </c>
    </row>
    <row r="5185" spans="1:3" ht="12.75">
      <c r="A5185" s="98" t="s">
        <v>2875</v>
      </c>
      <c r="B5185" s="98" t="s">
        <v>3982</v>
      </c>
      <c r="C5185" s="98" t="s">
        <v>3983</v>
      </c>
    </row>
    <row r="5186" spans="1:3" ht="12.75">
      <c r="A5186" s="98" t="s">
        <v>2875</v>
      </c>
      <c r="B5186" s="98" t="s">
        <v>2840</v>
      </c>
      <c r="C5186" s="98" t="s">
        <v>2841</v>
      </c>
    </row>
    <row r="5187" spans="1:3" ht="12.75">
      <c r="A5187" s="98" t="s">
        <v>2875</v>
      </c>
      <c r="B5187" s="98" t="s">
        <v>2663</v>
      </c>
      <c r="C5187" s="98" t="s">
        <v>1550</v>
      </c>
    </row>
    <row r="5188" spans="1:3" ht="12.75">
      <c r="A5188" s="98" t="s">
        <v>2875</v>
      </c>
      <c r="B5188" s="98" t="s">
        <v>7744</v>
      </c>
      <c r="C5188" s="98" t="s">
        <v>7745</v>
      </c>
    </row>
    <row r="5189" spans="1:3" ht="12.75">
      <c r="A5189" s="98" t="s">
        <v>2875</v>
      </c>
      <c r="B5189" s="98" t="s">
        <v>2842</v>
      </c>
      <c r="C5189" s="98" t="s">
        <v>7746</v>
      </c>
    </row>
    <row r="5190" spans="1:3" ht="12.75">
      <c r="A5190" s="98" t="s">
        <v>2875</v>
      </c>
      <c r="B5190" s="98" t="s">
        <v>2843</v>
      </c>
      <c r="C5190" s="98" t="s">
        <v>2844</v>
      </c>
    </row>
    <row r="5191" spans="1:3" ht="12.75">
      <c r="A5191" s="98" t="s">
        <v>2875</v>
      </c>
      <c r="B5191" s="98" t="s">
        <v>5557</v>
      </c>
      <c r="C5191" s="98" t="s">
        <v>17</v>
      </c>
    </row>
    <row r="5192" spans="1:3" ht="12.75">
      <c r="A5192" s="98" t="s">
        <v>2875</v>
      </c>
      <c r="B5192" s="98" t="s">
        <v>7228</v>
      </c>
      <c r="C5192" s="98" t="s">
        <v>7229</v>
      </c>
    </row>
    <row r="5193" spans="1:3" ht="12.75">
      <c r="A5193" s="98" t="s">
        <v>2875</v>
      </c>
      <c r="B5193" s="98" t="s">
        <v>2487</v>
      </c>
      <c r="C5193" s="98" t="s">
        <v>2488</v>
      </c>
    </row>
    <row r="5194" spans="1:3" ht="12.75">
      <c r="A5194" s="98" t="s">
        <v>2875</v>
      </c>
      <c r="B5194" s="98" t="s">
        <v>2487</v>
      </c>
      <c r="C5194" s="98" t="s">
        <v>2488</v>
      </c>
    </row>
    <row r="5195" spans="1:3" ht="12.75">
      <c r="A5195" s="98" t="s">
        <v>2875</v>
      </c>
      <c r="B5195" s="98" t="s">
        <v>7607</v>
      </c>
      <c r="C5195" s="98" t="s">
        <v>7608</v>
      </c>
    </row>
    <row r="5196" spans="1:3" ht="12.75">
      <c r="A5196" s="98" t="s">
        <v>2875</v>
      </c>
      <c r="B5196" s="98" t="s">
        <v>2034</v>
      </c>
      <c r="C5196" s="98" t="s">
        <v>9602</v>
      </c>
    </row>
    <row r="5197" spans="1:3" ht="12.75">
      <c r="A5197" s="98" t="s">
        <v>2875</v>
      </c>
      <c r="B5197" s="98" t="s">
        <v>198</v>
      </c>
      <c r="C5197" s="98" t="s">
        <v>199</v>
      </c>
    </row>
    <row r="5198" spans="1:3" ht="12.75">
      <c r="A5198" s="98" t="s">
        <v>2875</v>
      </c>
      <c r="B5198" s="98" t="s">
        <v>7659</v>
      </c>
      <c r="C5198" s="98" t="s">
        <v>7660</v>
      </c>
    </row>
    <row r="5199" spans="1:3" ht="12.75">
      <c r="A5199" s="98" t="s">
        <v>2875</v>
      </c>
      <c r="B5199" s="98" t="s">
        <v>1219</v>
      </c>
      <c r="C5199" s="98" t="s">
        <v>1220</v>
      </c>
    </row>
    <row r="5200" spans="1:3" ht="12.75">
      <c r="A5200" s="98" t="s">
        <v>2875</v>
      </c>
      <c r="B5200" s="98" t="s">
        <v>9603</v>
      </c>
      <c r="C5200" s="98" t="s">
        <v>9604</v>
      </c>
    </row>
    <row r="5201" spans="1:3" ht="12.75">
      <c r="A5201" s="98" t="s">
        <v>2875</v>
      </c>
      <c r="B5201" s="98" t="s">
        <v>9605</v>
      </c>
      <c r="C5201" s="98" t="s">
        <v>9606</v>
      </c>
    </row>
    <row r="5202" spans="1:3" ht="12.75">
      <c r="A5202" s="98" t="s">
        <v>2875</v>
      </c>
      <c r="B5202" s="98" t="s">
        <v>7747</v>
      </c>
      <c r="C5202" s="98" t="s">
        <v>9607</v>
      </c>
    </row>
    <row r="5203" spans="1:3" ht="12.75">
      <c r="A5203" s="98" t="s">
        <v>2875</v>
      </c>
      <c r="B5203" s="98" t="s">
        <v>2845</v>
      </c>
      <c r="C5203" s="98" t="s">
        <v>2846</v>
      </c>
    </row>
    <row r="5204" spans="1:3" ht="12.75">
      <c r="A5204" s="98" t="s">
        <v>4027</v>
      </c>
      <c r="B5204" s="98" t="s">
        <v>2847</v>
      </c>
      <c r="C5204" s="98" t="s">
        <v>2848</v>
      </c>
    </row>
    <row r="5205" spans="1:3" ht="12.75">
      <c r="A5205" s="98" t="s">
        <v>2875</v>
      </c>
      <c r="B5205" s="98" t="s">
        <v>5945</v>
      </c>
      <c r="C5205" s="98" t="s">
        <v>5946</v>
      </c>
    </row>
    <row r="5206" spans="1:3" ht="12.75">
      <c r="A5206" s="98" t="s">
        <v>2875</v>
      </c>
      <c r="B5206" s="98" t="s">
        <v>8056</v>
      </c>
      <c r="C5206" s="98" t="s">
        <v>8057</v>
      </c>
    </row>
    <row r="5207" spans="1:3" ht="12.75">
      <c r="A5207" s="98" t="s">
        <v>2875</v>
      </c>
      <c r="B5207" s="98" t="s">
        <v>9608</v>
      </c>
      <c r="C5207" s="98" t="s">
        <v>9609</v>
      </c>
    </row>
    <row r="5208" spans="1:3" ht="12.75">
      <c r="A5208" s="98" t="s">
        <v>4027</v>
      </c>
      <c r="B5208" s="98" t="s">
        <v>2849</v>
      </c>
      <c r="C5208" s="98" t="s">
        <v>2850</v>
      </c>
    </row>
    <row r="5209" spans="1:3" ht="12.75">
      <c r="A5209" s="98" t="s">
        <v>4027</v>
      </c>
      <c r="B5209" s="98" t="s">
        <v>2851</v>
      </c>
      <c r="C5209" s="98" t="s">
        <v>2850</v>
      </c>
    </row>
    <row r="5210" spans="1:3" ht="12.75">
      <c r="A5210" s="98" t="s">
        <v>4027</v>
      </c>
      <c r="B5210" s="98" t="s">
        <v>2852</v>
      </c>
      <c r="C5210" s="98" t="s">
        <v>1524</v>
      </c>
    </row>
    <row r="5211" spans="1:3" ht="12.75">
      <c r="A5211" s="98" t="s">
        <v>4027</v>
      </c>
      <c r="B5211" s="98" t="s">
        <v>1525</v>
      </c>
      <c r="C5211" s="98" t="s">
        <v>2073</v>
      </c>
    </row>
    <row r="5212" spans="1:3" ht="12.75">
      <c r="A5212" s="98" t="s">
        <v>4027</v>
      </c>
      <c r="B5212" s="98" t="s">
        <v>1525</v>
      </c>
      <c r="C5212" s="98" t="s">
        <v>1526</v>
      </c>
    </row>
    <row r="5213" spans="1:3" ht="12.75">
      <c r="A5213" s="98" t="s">
        <v>4027</v>
      </c>
      <c r="B5213" s="98" t="s">
        <v>1606</v>
      </c>
      <c r="C5213" s="98" t="s">
        <v>2073</v>
      </c>
    </row>
    <row r="5214" spans="1:3" ht="12.75">
      <c r="A5214" s="98" t="s">
        <v>4027</v>
      </c>
      <c r="B5214" s="98" t="s">
        <v>1182</v>
      </c>
      <c r="C5214" s="98" t="s">
        <v>1183</v>
      </c>
    </row>
    <row r="5215" spans="1:3" ht="12.75">
      <c r="A5215" s="98" t="s">
        <v>4027</v>
      </c>
      <c r="B5215" s="98" t="s">
        <v>5192</v>
      </c>
      <c r="C5215" s="98" t="s">
        <v>5193</v>
      </c>
    </row>
    <row r="5216" spans="1:3" ht="12.75">
      <c r="A5216" s="98" t="s">
        <v>4027</v>
      </c>
      <c r="B5216" s="98" t="s">
        <v>5192</v>
      </c>
      <c r="C5216" s="98" t="s">
        <v>5193</v>
      </c>
    </row>
    <row r="5217" spans="1:3" ht="12.75">
      <c r="A5217" s="98" t="s">
        <v>4027</v>
      </c>
      <c r="B5217" s="98" t="s">
        <v>1527</v>
      </c>
      <c r="C5217" s="98" t="s">
        <v>1528</v>
      </c>
    </row>
    <row r="5218" spans="1:3" ht="12.75">
      <c r="A5218" s="98" t="s">
        <v>4027</v>
      </c>
      <c r="B5218" s="98" t="s">
        <v>1529</v>
      </c>
      <c r="C5218" s="98" t="s">
        <v>1530</v>
      </c>
    </row>
    <row r="5219" spans="1:3" ht="12.75">
      <c r="A5219" s="98" t="s">
        <v>4027</v>
      </c>
      <c r="B5219" s="98" t="s">
        <v>1184</v>
      </c>
      <c r="C5219" s="98" t="s">
        <v>4287</v>
      </c>
    </row>
    <row r="5220" spans="1:3" ht="12.75">
      <c r="A5220" s="98" t="s">
        <v>4027</v>
      </c>
      <c r="B5220" s="98" t="s">
        <v>1531</v>
      </c>
      <c r="C5220" s="98" t="s">
        <v>1532</v>
      </c>
    </row>
    <row r="5221" spans="1:3" ht="12.75">
      <c r="A5221" s="98" t="s">
        <v>4027</v>
      </c>
      <c r="B5221" s="98" t="s">
        <v>1531</v>
      </c>
      <c r="C5221" s="98" t="s">
        <v>1532</v>
      </c>
    </row>
    <row r="5222" spans="1:3" ht="12.75">
      <c r="A5222" s="98" t="s">
        <v>2875</v>
      </c>
      <c r="B5222" s="98" t="s">
        <v>9610</v>
      </c>
      <c r="C5222" s="98" t="s">
        <v>9611</v>
      </c>
    </row>
    <row r="5223" spans="1:3" ht="12.75">
      <c r="A5223" s="98" t="s">
        <v>2875</v>
      </c>
      <c r="B5223" s="98" t="s">
        <v>7748</v>
      </c>
      <c r="C5223" s="98" t="s">
        <v>7749</v>
      </c>
    </row>
    <row r="5224" spans="1:3" ht="12.75">
      <c r="A5224" s="98" t="s">
        <v>2875</v>
      </c>
      <c r="B5224" s="98" t="s">
        <v>5225</v>
      </c>
      <c r="C5224" s="98" t="s">
        <v>5226</v>
      </c>
    </row>
    <row r="5225" spans="1:3" ht="12.75">
      <c r="A5225" s="98" t="s">
        <v>2875</v>
      </c>
      <c r="B5225" s="98" t="s">
        <v>1607</v>
      </c>
      <c r="C5225" s="98" t="s">
        <v>1608</v>
      </c>
    </row>
    <row r="5226" spans="1:3" ht="12.75">
      <c r="A5226" s="98" t="s">
        <v>2875</v>
      </c>
      <c r="B5226" s="98" t="s">
        <v>1533</v>
      </c>
      <c r="C5226" s="98" t="s">
        <v>1534</v>
      </c>
    </row>
    <row r="5227" spans="1:3" ht="12.75">
      <c r="A5227" s="98" t="s">
        <v>2875</v>
      </c>
      <c r="B5227" s="98" t="s">
        <v>7750</v>
      </c>
      <c r="C5227" s="98" t="s">
        <v>7751</v>
      </c>
    </row>
    <row r="5228" spans="1:3" ht="12.75">
      <c r="A5228" s="98" t="s">
        <v>2875</v>
      </c>
      <c r="B5228" s="98" t="s">
        <v>4839</v>
      </c>
      <c r="C5228" s="98" t="s">
        <v>4840</v>
      </c>
    </row>
    <row r="5229" spans="1:3" ht="12.75">
      <c r="A5229" s="98" t="s">
        <v>2875</v>
      </c>
      <c r="B5229" s="98" t="s">
        <v>8125</v>
      </c>
      <c r="C5229" s="98" t="s">
        <v>8126</v>
      </c>
    </row>
    <row r="5230" spans="1:3" ht="12.75">
      <c r="A5230" s="98" t="s">
        <v>2875</v>
      </c>
      <c r="B5230" s="98" t="s">
        <v>6743</v>
      </c>
      <c r="C5230" s="98" t="s">
        <v>6744</v>
      </c>
    </row>
    <row r="5231" spans="1:3" ht="12.75">
      <c r="A5231" s="98" t="s">
        <v>2875</v>
      </c>
      <c r="B5231" s="98" t="s">
        <v>1652</v>
      </c>
      <c r="C5231" s="98" t="s">
        <v>1653</v>
      </c>
    </row>
    <row r="5232" spans="1:3" ht="12.75">
      <c r="A5232" s="98" t="s">
        <v>2875</v>
      </c>
      <c r="B5232" s="98" t="s">
        <v>8622</v>
      </c>
      <c r="C5232" s="98" t="s">
        <v>8623</v>
      </c>
    </row>
    <row r="5233" spans="1:3" ht="12.75">
      <c r="A5233" s="98" t="s">
        <v>2875</v>
      </c>
      <c r="B5233" s="98" t="s">
        <v>3732</v>
      </c>
      <c r="C5233" s="98" t="s">
        <v>3733</v>
      </c>
    </row>
    <row r="5234" spans="1:3" ht="12.75">
      <c r="A5234" s="98" t="s">
        <v>2875</v>
      </c>
      <c r="B5234" s="98" t="s">
        <v>1654</v>
      </c>
      <c r="C5234" s="98" t="s">
        <v>1655</v>
      </c>
    </row>
    <row r="5235" spans="1:3" ht="12.75">
      <c r="A5235" s="98" t="s">
        <v>2875</v>
      </c>
      <c r="B5235" s="98" t="s">
        <v>5947</v>
      </c>
      <c r="C5235" s="98" t="s">
        <v>5948</v>
      </c>
    </row>
    <row r="5236" spans="1:3" ht="12.75">
      <c r="A5236" s="98" t="s">
        <v>2875</v>
      </c>
      <c r="B5236" s="98" t="s">
        <v>3984</v>
      </c>
      <c r="C5236" s="98" t="s">
        <v>3985</v>
      </c>
    </row>
    <row r="5237" spans="1:3" ht="12.75">
      <c r="A5237" s="98" t="s">
        <v>2875</v>
      </c>
      <c r="B5237" s="98" t="s">
        <v>9612</v>
      </c>
      <c r="C5237" s="98" t="s">
        <v>9613</v>
      </c>
    </row>
    <row r="5238" spans="1:3" ht="12.75">
      <c r="A5238" s="98" t="s">
        <v>2875</v>
      </c>
      <c r="B5238" s="98" t="s">
        <v>6389</v>
      </c>
      <c r="C5238" s="98" t="s">
        <v>6390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CSUB PS Journal Template</dc:title>
  <dc:subject/>
  <dc:creator>Steve Wilson</dc:creator>
  <cp:keywords/>
  <dc:description/>
  <cp:lastModifiedBy>Windows User</cp:lastModifiedBy>
  <cp:lastPrinted>2014-01-27T23:15:47Z</cp:lastPrinted>
  <dcterms:created xsi:type="dcterms:W3CDTF">1999-02-05T20:17:29Z</dcterms:created>
  <dcterms:modified xsi:type="dcterms:W3CDTF">2014-01-28T21:57:33Z</dcterms:modified>
  <cp:category/>
  <cp:version/>
  <cp:contentType/>
  <cp:contentStatus/>
</cp:coreProperties>
</file>